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BBC0DF7D-088B-4CF9-90BA-000702CFD636}" xr6:coauthVersionLast="47" xr6:coauthVersionMax="47" xr10:uidLastSave="{00000000-0000-0000-0000-000000000000}"/>
  <bookViews>
    <workbookView xWindow="-110" yWindow="-110" windowWidth="19420" windowHeight="10300" xr2:uid="{00000000-000D-0000-FFFF-FFFF00000000}"/>
  </bookViews>
  <sheets>
    <sheet name="Arterial Line Benchmark" sheetId="1" r:id="rId1"/>
    <sheet name="Action Plan" sheetId="3" r:id="rId2"/>
    <sheet name="Data" sheetId="2" state="hidden"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5" i="1"/>
  <c r="N16" i="1"/>
  <c r="N17" i="1"/>
  <c r="N18" i="1"/>
  <c r="N19" i="1"/>
  <c r="N20" i="1"/>
  <c r="N21" i="1"/>
  <c r="N22" i="1"/>
  <c r="N23" i="1"/>
  <c r="N24" i="1"/>
  <c r="N13" i="1"/>
  <c r="N25" i="1" l="1"/>
</calcChain>
</file>

<file path=xl/sharedStrings.xml><?xml version="1.0" encoding="utf-8"?>
<sst xmlns="http://schemas.openxmlformats.org/spreadsheetml/2006/main" count="91" uniqueCount="89">
  <si>
    <t>References</t>
  </si>
  <si>
    <t>Care Element</t>
  </si>
  <si>
    <t>% when element of care was performed</t>
  </si>
  <si>
    <t>Total Compliance</t>
  </si>
  <si>
    <t>NA</t>
  </si>
  <si>
    <t>Observation 1</t>
  </si>
  <si>
    <t>Observation 2</t>
  </si>
  <si>
    <t>Observation 3</t>
  </si>
  <si>
    <t>Observation 4</t>
  </si>
  <si>
    <t>Observation 5</t>
  </si>
  <si>
    <t>Unit Questions (answer once only)</t>
  </si>
  <si>
    <t>Action Plan</t>
  </si>
  <si>
    <t>Comments</t>
  </si>
  <si>
    <t>Person responsible</t>
  </si>
  <si>
    <t>Time Scale</t>
  </si>
  <si>
    <t>Date Completed</t>
  </si>
  <si>
    <t>1=YES</t>
  </si>
  <si>
    <t>0=NO</t>
  </si>
  <si>
    <t>Date</t>
  </si>
  <si>
    <t>Completed By</t>
  </si>
  <si>
    <t>Castle Hill</t>
  </si>
  <si>
    <t>Hull Royal</t>
  </si>
  <si>
    <t>Grimsby</t>
  </si>
  <si>
    <t>Scunthorpe</t>
  </si>
  <si>
    <t>York</t>
  </si>
  <si>
    <t>Scarborough</t>
  </si>
  <si>
    <t>Airedale</t>
  </si>
  <si>
    <t>Bradford</t>
  </si>
  <si>
    <t>CHFT</t>
  </si>
  <si>
    <t>Pinderfields</t>
  </si>
  <si>
    <t>Harrogate</t>
  </si>
  <si>
    <t>Nuffield</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</si>
  <si>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</si>
  <si>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</si>
  <si>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</si>
  <si>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</si>
  <si>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</si>
  <si>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</si>
  <si>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</si>
  <si>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</si>
  <si>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</si>
  <si>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</si>
  <si>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</si>
  <si>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Cumberland Infirmary</t>
  </si>
  <si>
    <t>West Cumberland</t>
  </si>
  <si>
    <t xml:space="preserve">James Cook General </t>
  </si>
  <si>
    <t>James Cook Cardiac</t>
  </si>
  <si>
    <t>James Cook Spinal</t>
  </si>
  <si>
    <t>James Cook Neuro</t>
  </si>
  <si>
    <t xml:space="preserve">LTHT J54 General </t>
  </si>
  <si>
    <t xml:space="preserve">LTHT J81 Surg / Onc </t>
  </si>
  <si>
    <t xml:space="preserve">LTHT Cardiac </t>
  </si>
  <si>
    <t xml:space="preserve">LTHT Neuro </t>
  </si>
  <si>
    <t xml:space="preserve">LTHT General </t>
  </si>
  <si>
    <t>Barnsley</t>
  </si>
  <si>
    <t>Bassetlaw</t>
  </si>
  <si>
    <t>Doncaster</t>
  </si>
  <si>
    <t>Rotherham</t>
  </si>
  <si>
    <t>STH Neuro</t>
  </si>
  <si>
    <t>STH Cardiac</t>
  </si>
  <si>
    <t>Critical Care Unit</t>
  </si>
  <si>
    <t xml:space="preserve">Is the arterial line insertion site dressed with a sterile, transparent, semi-permeable polyurethane dressing (EPIC3 IVAD17)? The dressing should be clean, dry and intact. </t>
  </si>
  <si>
    <t>Is there documented evidence that on the last dressing change the arterial line insertion site was  cleaned using a single-use application of 2% chlorhexidine gluconate in 70% isopropyl alcohol (EPIC3 IVAD 23)(or alternative if patient has chlorhexidine allergy) and asepsis was maintained?</t>
  </si>
  <si>
    <t>Does the unit have immediate access to point of care testing to enable arterial blood gas analysis? (GPICS V2.1 2022)</t>
  </si>
  <si>
    <t>Arterial Benchmark</t>
  </si>
  <si>
    <t>The Royal Marsden Manual of Clinical &amp; Cancer Nursing Procedures online, 10th Edition. (2020) https://www.rmmonline.co.uk/</t>
  </si>
  <si>
    <t xml:space="preserve">Loveday HP, Wilson JA, Pratt RJ, Golsorkhi M, Tingle A, Bak A, Brown J, Prieto J, Wilcox M UK Department of Health (2014) EPIC3: National Evidence based gudielines for preventing healthcare-associated infectiosn in NHS Hospitals. Journal of Hospital Infection Vol 86 (Supp 1) S1-S70. </t>
  </si>
  <si>
    <t>Guidelines for the Provision of Intensive Care Services V2.1 (GPICS)(2022) The Faculty of Intensive Care Medicine / Intensive Care Society.</t>
  </si>
  <si>
    <t>Have the infusion line and including trasnducer set been changed within the last 96 hours? (unless advised otherwise by manufacturer, the line has become disconnected or the arterial line is replaced)(EPIC3 IVAD37).</t>
  </si>
  <si>
    <t>STH D Floor</t>
  </si>
  <si>
    <t>STH E Floor</t>
  </si>
  <si>
    <t>STH K Floor</t>
  </si>
  <si>
    <r>
      <t xml:space="preserve">Observe an episode when the arterial line is accessed. Were </t>
    </r>
    <r>
      <rPr>
        <b/>
        <sz val="10"/>
        <color theme="1"/>
        <rFont val="Arial"/>
        <family val="2"/>
      </rPr>
      <t>all</t>
    </r>
    <r>
      <rPr>
        <sz val="10"/>
        <color theme="1"/>
        <rFont val="Arial"/>
        <family val="2"/>
      </rPr>
      <t xml:space="preserve"> the following interventions observed:
Hands were decontaminated with an alcohol-based hand rub or by washing with liquid soap and water (EPIC3 IVAD4)
A single-use application of 2% chlorhexidine gluconate in 70% isopropyl alcohol (or povidone iodine in alcohol for patients with sensitivity to chlorhexidine) was used to decontaminate the access port or catheter hub for a minumum of 15 seconds and allowed to dry before accessing the system? (EPIC3 IVAD30)
An ANTT was used when the arterial line was accessed? (EPIC3 IVAD5)</t>
    </r>
  </si>
  <si>
    <t>Observation 6</t>
  </si>
  <si>
    <t>Observation 7</t>
  </si>
  <si>
    <t>Observation 8</t>
  </si>
  <si>
    <t>Observation 9</t>
  </si>
  <si>
    <t>Observation 10</t>
  </si>
  <si>
    <t>Is there evidence that the dressing has been replaced/applied within the last 7 days? (EPIC3 IVAD 18)</t>
  </si>
  <si>
    <t>Is the infusion line and arterial line clearly labelled/identifiable as ARTERIAL, to prevent accidental injection of drugs? (Bench, Credland &amp; Hill 2025)</t>
  </si>
  <si>
    <r>
      <t xml:space="preserve">Is the arterial line transducer flush bag 0.9% NaCl </t>
    </r>
    <r>
      <rPr>
        <b/>
        <sz val="10"/>
        <color theme="1"/>
        <rFont val="Arial"/>
        <family val="2"/>
      </rPr>
      <t>and</t>
    </r>
    <r>
      <rPr>
        <sz val="10"/>
        <color theme="1"/>
        <rFont val="Arial"/>
        <family val="2"/>
      </rPr>
      <t xml:space="preserve"> the pressure at 300mmHg? (Bench, Credland &amp; Hill 2025)</t>
    </r>
  </si>
  <si>
    <t>Bench,S, Credland, N &amp; Hill, C (eds)( 2025) Critical Care Manual of Clinical Procedures and Competencies. Wiley Blackwell. Second Edition</t>
  </si>
  <si>
    <t>Is there documented evidence of a daily review of the continued requirement for the arterial line to ensure the line is removed as soon as no longer required? (EPIC3 2014 IVAD40)(GPICS V2.1 2022)</t>
  </si>
  <si>
    <t>Is there documented evidence that the arterial line insertion site has been assessed for signs of infection using a recognised assessment tool at least once per shift.eg VIP (Visual Infusion 
Phlebitis score)? (EPIC3 IVAD 28)</t>
  </si>
  <si>
    <r>
      <rPr>
        <b/>
        <sz val="10"/>
        <color rgb="FFFF0000"/>
        <rFont val="Arial"/>
        <family val="2"/>
      </rPr>
      <t>Instructions</t>
    </r>
    <r>
      <rPr>
        <b/>
        <sz val="10"/>
        <color theme="1"/>
        <rFont val="Arial"/>
        <family val="2"/>
      </rPr>
      <t xml:space="preserve">
The following benchmark should be undertaken for patients who are have an arterial line insutu
Within the month, select 10 patients (observations) and review their care. 
If it is not possible to review 10 different patients, it is acceptable to review the care of a patient more than once in a different 24 hour period.
Insert 1 for Yes, 0 for No or NA where appropriate from the drop down box.
Where improvement actions are required, please complete action plan tab.</t>
    </r>
  </si>
  <si>
    <t xml:space="preserve">
Is there documented evidence of the date and time the arterial line was inserted? (Royal Marsden Manual of Clinical and Cancer Procedures. 10th Edition. 2020)</t>
  </si>
  <si>
    <t>Is the arterial line secured by sutures or with a sutureless catheter securement device? (Royal Marsden Manual of Clinical and Cancer Procedures. 10th Edition. 2020)(Can include a dressing for arterial line)</t>
  </si>
  <si>
    <t>Plowright C, Sumnall R (2022) Essential critical care skills 3: arterial line care. Nursing Times [online]; 118: 1, 24-26.</t>
  </si>
  <si>
    <t xml:space="preserve">Is there documented evidence that the arterial line transducer been calibrated (zero'd) at least once per shift (Plowright &amp; Sumnall 2021) and on major patient repositioning (such as proning &amp; transferring to chair/bed)?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</si>
</sst>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b/>
      <sz val="10"/>
      <color theme="1"/>
      <name val="Arial"/>
      <family val="2"/>
    </font>
    <font>
      <sz val="18"/>
      <color theme="1"/>
      <name val="Arial"/>
      <family val="2"/>
    </font>
    <font>
      <b/>
      <sz val="10"/>
      <color rgb="FFFF0000"/>
      <name val="Arial"/>
      <family val="2"/>
    </font>
    <font>
      <sz val="8"/>
      <color theme="1"/>
      <name val="Arial"/>
      <family val="2"/>
    </font>
    <font>
      <sz val="8"/>
      <name val="Arial"/>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0" fillId="0" borderId="2" xfId="0" applyBorder="1" applyAlignment="1">
      <alignment wrapText="1"/>
    </xf>
    <xf numFmtId="0" fontId="1" fillId="0" borderId="1" xfId="0" applyFont="1" applyBorder="1" applyAlignment="1">
      <alignment vertical="top" wrapText="1"/>
    </xf>
    <xf numFmtId="9" fontId="0" fillId="0" borderId="0" xfId="0" applyNumberFormat="1"/>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1" fillId="0" borderId="1" xfId="0" applyFont="1" applyBorder="1" applyAlignment="1">
      <alignment horizontal="center"/>
    </xf>
    <xf numFmtId="0" fontId="0" fillId="0" borderId="0" xfId="0" applyAlignment="1">
      <alignment horizontal="right"/>
    </xf>
    <xf numFmtId="0" fontId="1" fillId="0" borderId="0" xfId="0" applyFont="1" applyAlignment="1">
      <alignment vertical="top" wrapText="1"/>
    </xf>
    <xf numFmtId="0" fontId="2" fillId="0" borderId="0" xfId="0" applyFont="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17" fontId="0" fillId="0" borderId="0" xfId="0" applyNumberFormat="1"/>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horizontal="right"/>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center" vertical="center"/>
    </xf>
    <xf numFmtId="0" fontId="4" fillId="0" borderId="1" xfId="0" applyFont="1" applyBorder="1" applyAlignment="1">
      <alignment horizontal="center" vertical="top" wrapText="1"/>
    </xf>
    <xf numFmtId="17" fontId="1" fillId="0" borderId="1" xfId="0" applyNumberFormat="1" applyFont="1" applyBorder="1" applyAlignment="1">
      <alignmen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601663</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O44"/>
  <sheetViews>
    <sheetView tabSelected="1" topLeftCell="A3" zoomScaleNormal="100" workbookViewId="0">
      <selection activeCell="F3" sqref="F3"/>
    </sheetView>
  </sheetViews>
  <sheetFormatPr defaultRowHeight="12.5" x14ac:dyDescent="0.25"/>
  <cols>
    <col min="2" max="2" width="9.90625" style="1" customWidth="1"/>
    <col min="3" max="3" width="77.1796875" style="2" customWidth="1"/>
    <col min="4" max="4" width="9.08984375" customWidth="1"/>
    <col min="5" max="6" width="9.54296875" customWidth="1"/>
    <col min="7" max="7" width="9.453125" customWidth="1"/>
    <col min="8" max="8" width="9.1796875" customWidth="1"/>
    <col min="9" max="13" width="9.1796875" style="1" customWidth="1"/>
    <col min="14" max="14" width="14.36328125" customWidth="1"/>
  </cols>
  <sheetData>
    <row r="1" spans="2:15" s="1" customFormat="1" ht="58" customHeight="1" x14ac:dyDescent="0.25">
      <c r="C1" s="2"/>
    </row>
    <row r="2" spans="2:15" s="1" customFormat="1" ht="35" customHeight="1" x14ac:dyDescent="0.25">
      <c r="C2" s="16" t="s">
        <v>64</v>
      </c>
    </row>
    <row r="3" spans="2:15" ht="121.5" customHeight="1" x14ac:dyDescent="0.25">
      <c r="C3" s="15" t="s">
        <v>84</v>
      </c>
    </row>
    <row r="4" spans="2:15" s="1" customFormat="1" ht="10.5" customHeight="1" x14ac:dyDescent="0.25">
      <c r="C4" s="15"/>
    </row>
    <row r="5" spans="2:15" s="1" customFormat="1" ht="24.5" customHeight="1" x14ac:dyDescent="0.25">
      <c r="B5" s="25" t="s">
        <v>60</v>
      </c>
      <c r="C5" s="7"/>
    </row>
    <row r="6" spans="2:15" s="1" customFormat="1" ht="24.5" customHeight="1" x14ac:dyDescent="0.25">
      <c r="B6" s="24" t="s">
        <v>18</v>
      </c>
      <c r="C6" s="33"/>
    </row>
    <row r="7" spans="2:15" s="1" customFormat="1" ht="24.5" customHeight="1" x14ac:dyDescent="0.25">
      <c r="B7" s="25" t="s">
        <v>19</v>
      </c>
      <c r="C7" s="7"/>
    </row>
    <row r="8" spans="2:15" s="1" customFormat="1" ht="24.5" customHeight="1" x14ac:dyDescent="0.25">
      <c r="C8" s="15"/>
    </row>
    <row r="9" spans="2:15" s="1" customFormat="1" ht="18.5" customHeight="1" x14ac:dyDescent="0.25">
      <c r="C9" s="7" t="s">
        <v>10</v>
      </c>
      <c r="D9" s="4"/>
    </row>
    <row r="10" spans="2:15" ht="30.5" customHeight="1" x14ac:dyDescent="0.25">
      <c r="C10" s="30" t="s">
        <v>63</v>
      </c>
      <c r="D10" s="17"/>
      <c r="F10" s="22" t="s">
        <v>16</v>
      </c>
      <c r="G10" s="22" t="s">
        <v>17</v>
      </c>
      <c r="H10" s="22" t="s">
        <v>4</v>
      </c>
      <c r="I10" s="31"/>
      <c r="J10" s="31"/>
      <c r="K10" s="31"/>
      <c r="L10" s="31"/>
      <c r="M10" s="31"/>
      <c r="N10" s="1"/>
      <c r="O10" s="1"/>
    </row>
    <row r="11" spans="2:15" s="1" customFormat="1" x14ac:dyDescent="0.25">
      <c r="C11" s="5"/>
      <c r="D11" s="5"/>
    </row>
    <row r="12" spans="2:15" s="1" customFormat="1" ht="39" x14ac:dyDescent="0.3">
      <c r="B12" s="4"/>
      <c r="C12" s="7" t="s">
        <v>1</v>
      </c>
      <c r="D12" s="32" t="s">
        <v>5</v>
      </c>
      <c r="E12" s="32" t="s">
        <v>6</v>
      </c>
      <c r="F12" s="32" t="s">
        <v>7</v>
      </c>
      <c r="G12" s="32" t="s">
        <v>8</v>
      </c>
      <c r="H12" s="32" t="s">
        <v>9</v>
      </c>
      <c r="I12" s="32" t="s">
        <v>73</v>
      </c>
      <c r="J12" s="32" t="s">
        <v>74</v>
      </c>
      <c r="K12" s="32" t="s">
        <v>75</v>
      </c>
      <c r="L12" s="32" t="s">
        <v>76</v>
      </c>
      <c r="M12" s="32" t="s">
        <v>77</v>
      </c>
      <c r="N12" s="10" t="s">
        <v>2</v>
      </c>
    </row>
    <row r="13" spans="2:15" ht="37" customHeight="1" x14ac:dyDescent="0.3">
      <c r="B13" s="13">
        <v>1</v>
      </c>
      <c r="C13" s="6" t="s">
        <v>85</v>
      </c>
      <c r="D13" s="26"/>
      <c r="E13" s="26"/>
      <c r="F13" s="26"/>
      <c r="G13" s="26"/>
      <c r="H13" s="26"/>
      <c r="I13" s="26"/>
      <c r="J13" s="26"/>
      <c r="K13" s="26"/>
      <c r="L13" s="26"/>
      <c r="M13" s="26"/>
      <c r="N13" s="9">
        <f>SUM(D13:M13)/10+IF(D13="NA",0.1)+IF(E13="NA",0.1)+IF(F13="NA",0.1)+IF(G13="NA",0.1)+IF(H13="NA",0.1)+IF(I13="NA",0.1)+IF(J13="NA",0.1)+IF(K13="NA",0.1)+IF(L13="NA",0.1)+IF(M13="NA",0.1)</f>
        <v>0</v>
      </c>
    </row>
    <row r="14" spans="2:15" ht="46" customHeight="1" x14ac:dyDescent="0.3">
      <c r="B14" s="13">
        <v>2</v>
      </c>
      <c r="C14" s="6" t="s">
        <v>86</v>
      </c>
      <c r="D14" s="26"/>
      <c r="E14" s="26"/>
      <c r="F14" s="26"/>
      <c r="G14" s="26"/>
      <c r="H14" s="26"/>
      <c r="I14" s="26"/>
      <c r="J14" s="26"/>
      <c r="K14" s="26"/>
      <c r="L14" s="26"/>
      <c r="M14" s="26"/>
      <c r="N14" s="9">
        <f t="shared" ref="N14:N24" si="0">SUM(D14:M14)/10+IF(D14="NA",0.1)+IF(E14="NA",0.1)+IF(F14="NA",0.1)+IF(G14="NA",0.1)+IF(H14="NA",0.1)+IF(I14="NA",0.1)+IF(J14="NA",0.1)+IF(K14="NA",0.1)+IF(L14="NA",0.1)+IF(M14="NA",0.1)</f>
        <v>0</v>
      </c>
    </row>
    <row r="15" spans="2:15" ht="32.5" customHeight="1" x14ac:dyDescent="0.3">
      <c r="B15" s="13">
        <v>3</v>
      </c>
      <c r="C15" s="2" t="s">
        <v>61</v>
      </c>
      <c r="D15" s="26"/>
      <c r="E15" s="26"/>
      <c r="F15" s="26"/>
      <c r="G15" s="26"/>
      <c r="H15" s="26"/>
      <c r="I15" s="26"/>
      <c r="J15" s="26"/>
      <c r="K15" s="26"/>
      <c r="L15" s="26"/>
      <c r="M15" s="26"/>
      <c r="N15" s="9">
        <f t="shared" si="0"/>
        <v>0</v>
      </c>
    </row>
    <row r="16" spans="2:15" ht="27.5" customHeight="1" x14ac:dyDescent="0.3">
      <c r="B16" s="13">
        <v>4</v>
      </c>
      <c r="C16" s="6" t="s">
        <v>78</v>
      </c>
      <c r="D16" s="26"/>
      <c r="E16" s="26"/>
      <c r="F16" s="26"/>
      <c r="G16" s="26"/>
      <c r="H16" s="26"/>
      <c r="I16" s="26"/>
      <c r="J16" s="26"/>
      <c r="K16" s="26"/>
      <c r="L16" s="26"/>
      <c r="M16" s="26"/>
      <c r="N16" s="9">
        <f t="shared" si="0"/>
        <v>0</v>
      </c>
    </row>
    <row r="17" spans="2:14" s="1" customFormat="1" ht="41" customHeight="1" x14ac:dyDescent="0.3">
      <c r="B17" s="13">
        <v>5</v>
      </c>
      <c r="C17" s="6" t="s">
        <v>62</v>
      </c>
      <c r="D17" s="26"/>
      <c r="E17" s="26"/>
      <c r="F17" s="26"/>
      <c r="G17" s="26"/>
      <c r="H17" s="26"/>
      <c r="I17" s="26"/>
      <c r="J17" s="26"/>
      <c r="K17" s="26"/>
      <c r="L17" s="26"/>
      <c r="M17" s="26"/>
      <c r="N17" s="9">
        <f t="shared" si="0"/>
        <v>0</v>
      </c>
    </row>
    <row r="18" spans="2:14" s="1" customFormat="1" ht="161" customHeight="1" x14ac:dyDescent="0.3">
      <c r="B18" s="13">
        <v>6</v>
      </c>
      <c r="C18" s="6" t="s">
        <v>72</v>
      </c>
      <c r="D18" s="26"/>
      <c r="E18" s="26"/>
      <c r="F18" s="26"/>
      <c r="G18" s="26"/>
      <c r="H18" s="26"/>
      <c r="I18" s="26"/>
      <c r="J18" s="26"/>
      <c r="K18" s="26"/>
      <c r="L18" s="26"/>
      <c r="M18" s="26"/>
      <c r="N18" s="9">
        <f t="shared" si="0"/>
        <v>0</v>
      </c>
    </row>
    <row r="19" spans="2:14" ht="38" x14ac:dyDescent="0.3">
      <c r="B19" s="13">
        <v>7</v>
      </c>
      <c r="C19" s="17" t="s">
        <v>83</v>
      </c>
      <c r="D19" s="26"/>
      <c r="E19" s="26"/>
      <c r="F19" s="26"/>
      <c r="G19" s="26"/>
      <c r="H19" s="26"/>
      <c r="I19" s="26"/>
      <c r="J19" s="26"/>
      <c r="K19" s="26"/>
      <c r="L19" s="26"/>
      <c r="M19" s="26"/>
      <c r="N19" s="9">
        <f t="shared" si="0"/>
        <v>0</v>
      </c>
    </row>
    <row r="20" spans="2:14" s="1" customFormat="1" ht="38" x14ac:dyDescent="0.3">
      <c r="B20" s="13">
        <v>8</v>
      </c>
      <c r="C20" s="17" t="s">
        <v>68</v>
      </c>
      <c r="D20" s="26"/>
      <c r="E20" s="26"/>
      <c r="F20" s="26"/>
      <c r="G20" s="26"/>
      <c r="H20" s="26"/>
      <c r="I20" s="26"/>
      <c r="J20" s="26"/>
      <c r="K20" s="26"/>
      <c r="L20" s="26"/>
      <c r="M20" s="26"/>
      <c r="N20" s="9">
        <f t="shared" si="0"/>
        <v>0</v>
      </c>
    </row>
    <row r="21" spans="2:14" s="1" customFormat="1" ht="25.5" x14ac:dyDescent="0.3">
      <c r="B21" s="13">
        <v>9</v>
      </c>
      <c r="C21" s="17" t="s">
        <v>79</v>
      </c>
      <c r="D21" s="26"/>
      <c r="E21" s="26"/>
      <c r="F21" s="26"/>
      <c r="G21" s="26"/>
      <c r="H21" s="26"/>
      <c r="I21" s="26"/>
      <c r="J21" s="26"/>
      <c r="K21" s="26"/>
      <c r="L21" s="26"/>
      <c r="M21" s="26"/>
      <c r="N21" s="9">
        <f t="shared" si="0"/>
        <v>0</v>
      </c>
    </row>
    <row r="22" spans="2:14" s="1" customFormat="1" ht="26" x14ac:dyDescent="0.3">
      <c r="B22" s="13">
        <v>10</v>
      </c>
      <c r="C22" s="17" t="s">
        <v>80</v>
      </c>
      <c r="D22" s="26"/>
      <c r="E22" s="26"/>
      <c r="F22" s="26"/>
      <c r="G22" s="26"/>
      <c r="H22" s="26"/>
      <c r="I22" s="26"/>
      <c r="J22" s="26"/>
      <c r="K22" s="26"/>
      <c r="L22" s="26"/>
      <c r="M22" s="26"/>
      <c r="N22" s="9">
        <f t="shared" si="0"/>
        <v>0</v>
      </c>
    </row>
    <row r="23" spans="2:14" s="1" customFormat="1" ht="38" x14ac:dyDescent="0.3">
      <c r="B23" s="13">
        <v>11</v>
      </c>
      <c r="C23" s="17" t="s">
        <v>88</v>
      </c>
      <c r="D23" s="26"/>
      <c r="E23" s="26"/>
      <c r="F23" s="26"/>
      <c r="G23" s="26"/>
      <c r="H23" s="26"/>
      <c r="I23" s="26"/>
      <c r="J23" s="26"/>
      <c r="K23" s="26"/>
      <c r="L23" s="26"/>
      <c r="M23" s="26"/>
      <c r="N23" s="9">
        <f t="shared" si="0"/>
        <v>0</v>
      </c>
    </row>
    <row r="24" spans="2:14" s="1" customFormat="1" ht="38" x14ac:dyDescent="0.3">
      <c r="B24" s="13">
        <v>12</v>
      </c>
      <c r="C24" s="17" t="s">
        <v>82</v>
      </c>
      <c r="D24" s="26"/>
      <c r="E24" s="26"/>
      <c r="F24" s="26"/>
      <c r="G24" s="26"/>
      <c r="H24" s="26"/>
      <c r="I24" s="26"/>
      <c r="J24" s="26"/>
      <c r="K24" s="26"/>
      <c r="L24" s="26"/>
      <c r="M24" s="26"/>
      <c r="N24" s="9">
        <f t="shared" si="0"/>
        <v>0</v>
      </c>
    </row>
    <row r="25" spans="2:14" ht="13" x14ac:dyDescent="0.3">
      <c r="B25" s="4"/>
      <c r="C25" s="10" t="s">
        <v>3</v>
      </c>
      <c r="D25" s="9"/>
      <c r="E25" s="9"/>
      <c r="F25" s="9"/>
      <c r="G25" s="9"/>
      <c r="H25" s="9"/>
      <c r="I25" s="9"/>
      <c r="J25" s="9"/>
      <c r="K25" s="9"/>
      <c r="L25" s="9"/>
      <c r="M25" s="9"/>
      <c r="N25" s="11">
        <f>SUM(N13:N24)/12</f>
        <v>0</v>
      </c>
    </row>
    <row r="26" spans="2:14" s="1" customFormat="1" x14ac:dyDescent="0.25">
      <c r="C26" s="3"/>
      <c r="D26" s="8"/>
      <c r="E26" s="8"/>
      <c r="F26" s="8"/>
      <c r="G26" s="8"/>
      <c r="H26" s="8"/>
      <c r="I26" s="8"/>
      <c r="J26" s="8"/>
      <c r="K26" s="8"/>
      <c r="L26" s="8"/>
      <c r="M26" s="8"/>
    </row>
    <row r="27" spans="2:14" ht="13" x14ac:dyDescent="0.3">
      <c r="C27" s="21" t="s">
        <v>0</v>
      </c>
    </row>
    <row r="28" spans="2:14" ht="25" x14ac:dyDescent="0.25">
      <c r="B28" s="1">
        <v>1</v>
      </c>
      <c r="C28" s="2" t="s">
        <v>65</v>
      </c>
    </row>
    <row r="29" spans="2:14" s="1" customFormat="1" ht="50" x14ac:dyDescent="0.25">
      <c r="B29" s="1">
        <v>2</v>
      </c>
      <c r="C29" s="2" t="s">
        <v>66</v>
      </c>
      <c r="D29" s="2"/>
    </row>
    <row r="30" spans="2:14" ht="25" x14ac:dyDescent="0.25">
      <c r="B30" s="1">
        <v>3</v>
      </c>
      <c r="C30" s="2" t="s">
        <v>81</v>
      </c>
      <c r="D30" s="2"/>
    </row>
    <row r="31" spans="2:14" ht="25" x14ac:dyDescent="0.25">
      <c r="B31" s="1">
        <v>4</v>
      </c>
      <c r="C31" s="2" t="s">
        <v>67</v>
      </c>
      <c r="D31" s="2"/>
    </row>
    <row r="32" spans="2:14" ht="25" x14ac:dyDescent="0.25">
      <c r="B32" s="1">
        <v>5</v>
      </c>
      <c r="C32" s="2" t="s">
        <v>87</v>
      </c>
      <c r="D32" s="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Data!$B$3:$B$4</xm:f>
          </x14:formula1>
          <xm:sqref>D10 D13:M24</xm:sqref>
        </x14:dataValidation>
        <x14:dataValidation type="list" allowBlank="1" showInputMessage="1" showErrorMessage="1" xr:uid="{00000000-0002-0000-0000-000002000000}">
          <x14:formula1>
            <xm:f>Data!$B$8:$B$53</xm:f>
          </x14:formula1>
          <xm:sqref>C5</xm:sqref>
        </x14:dataValidation>
        <x14:dataValidation type="list" allowBlank="1" showInputMessage="1" showErrorMessage="1" xr:uid="{00000000-0002-0000-0000-000003000000}">
          <x14:formula1>
            <xm:f>Data!$G$3:$G$38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2:L14"/>
  <sheetViews>
    <sheetView workbookViewId="0">
      <selection activeCell="C17" sqref="C17"/>
    </sheetView>
  </sheetViews>
  <sheetFormatPr defaultRowHeight="12.5" x14ac:dyDescent="0.25"/>
  <cols>
    <col min="2" max="2" width="13.6328125" customWidth="1"/>
    <col min="3" max="3" width="50.1796875" customWidth="1"/>
    <col min="4" max="5" width="8.81640625" hidden="1" customWidth="1"/>
    <col min="6" max="6" width="43.54296875" customWidth="1"/>
  </cols>
  <sheetData>
    <row r="2" spans="2:12" ht="50" customHeight="1" x14ac:dyDescent="0.25">
      <c r="B2" s="18" t="s">
        <v>1</v>
      </c>
      <c r="C2" s="34" t="s">
        <v>12</v>
      </c>
      <c r="D2" s="35"/>
      <c r="E2" s="36"/>
      <c r="F2" s="18" t="s">
        <v>11</v>
      </c>
      <c r="G2" s="34" t="s">
        <v>13</v>
      </c>
      <c r="H2" s="36"/>
      <c r="I2" s="34" t="s">
        <v>14</v>
      </c>
      <c r="J2" s="36"/>
      <c r="K2" s="34" t="s">
        <v>15</v>
      </c>
      <c r="L2" s="36"/>
    </row>
    <row r="3" spans="2:12" ht="50" customHeight="1" x14ac:dyDescent="0.25">
      <c r="B3" s="19">
        <v>1</v>
      </c>
      <c r="C3" s="37"/>
      <c r="D3" s="38"/>
      <c r="E3" s="39"/>
      <c r="F3" s="20"/>
      <c r="G3" s="37"/>
      <c r="H3" s="39"/>
      <c r="I3" s="37"/>
      <c r="J3" s="39"/>
      <c r="K3" s="37"/>
      <c r="L3" s="39"/>
    </row>
    <row r="4" spans="2:12" ht="50" customHeight="1" x14ac:dyDescent="0.25">
      <c r="B4" s="19">
        <v>2</v>
      </c>
      <c r="C4" s="37"/>
      <c r="D4" s="38"/>
      <c r="E4" s="39"/>
      <c r="F4" s="20"/>
      <c r="G4" s="37"/>
      <c r="H4" s="39"/>
      <c r="I4" s="37"/>
      <c r="J4" s="39"/>
      <c r="K4" s="37"/>
      <c r="L4" s="39"/>
    </row>
    <row r="5" spans="2:12" ht="50" customHeight="1" x14ac:dyDescent="0.25">
      <c r="B5" s="19">
        <v>3</v>
      </c>
      <c r="C5" s="37"/>
      <c r="D5" s="38"/>
      <c r="E5" s="39"/>
      <c r="F5" s="20"/>
      <c r="G5" s="37"/>
      <c r="H5" s="39"/>
      <c r="I5" s="37"/>
      <c r="J5" s="39"/>
      <c r="K5" s="37"/>
      <c r="L5" s="39"/>
    </row>
    <row r="6" spans="2:12" ht="50" customHeight="1" x14ac:dyDescent="0.25">
      <c r="B6" s="19">
        <v>4</v>
      </c>
      <c r="C6" s="37"/>
      <c r="D6" s="38"/>
      <c r="E6" s="39"/>
      <c r="F6" s="20"/>
      <c r="G6" s="37"/>
      <c r="H6" s="39"/>
      <c r="I6" s="37"/>
      <c r="J6" s="39"/>
      <c r="K6" s="37"/>
      <c r="L6" s="39"/>
    </row>
    <row r="7" spans="2:12" ht="50" customHeight="1" x14ac:dyDescent="0.25">
      <c r="B7" s="19">
        <v>5</v>
      </c>
      <c r="C7" s="37"/>
      <c r="D7" s="38"/>
      <c r="E7" s="39"/>
      <c r="F7" s="20"/>
      <c r="G7" s="37"/>
      <c r="H7" s="39"/>
      <c r="I7" s="37"/>
      <c r="J7" s="39"/>
      <c r="K7" s="37"/>
      <c r="L7" s="39"/>
    </row>
    <row r="8" spans="2:12" ht="50" customHeight="1" x14ac:dyDescent="0.25">
      <c r="B8" s="19">
        <v>6</v>
      </c>
      <c r="C8" s="37"/>
      <c r="D8" s="38"/>
      <c r="E8" s="39"/>
      <c r="F8" s="20"/>
      <c r="G8" s="37"/>
      <c r="H8" s="39"/>
      <c r="I8" s="37"/>
      <c r="J8" s="39"/>
      <c r="K8" s="37"/>
      <c r="L8" s="39"/>
    </row>
    <row r="9" spans="2:12" ht="50" customHeight="1" x14ac:dyDescent="0.25">
      <c r="B9" s="19">
        <v>7</v>
      </c>
      <c r="C9" s="37"/>
      <c r="D9" s="38"/>
      <c r="E9" s="39"/>
      <c r="F9" s="20"/>
      <c r="G9" s="37"/>
      <c r="H9" s="39"/>
      <c r="I9" s="37"/>
      <c r="J9" s="39"/>
      <c r="K9" s="37"/>
      <c r="L9" s="39"/>
    </row>
    <row r="10" spans="2:12" ht="50" customHeight="1" x14ac:dyDescent="0.25">
      <c r="B10" s="19">
        <v>8</v>
      </c>
      <c r="C10" s="37"/>
      <c r="D10" s="38"/>
      <c r="E10" s="39"/>
      <c r="F10" s="20"/>
      <c r="G10" s="37"/>
      <c r="H10" s="39"/>
      <c r="I10" s="37"/>
      <c r="J10" s="39"/>
      <c r="K10" s="37"/>
      <c r="L10" s="39"/>
    </row>
    <row r="11" spans="2:12" ht="50" customHeight="1" x14ac:dyDescent="0.25">
      <c r="B11" s="19">
        <v>9</v>
      </c>
      <c r="C11" s="37"/>
      <c r="D11" s="38"/>
      <c r="E11" s="39"/>
      <c r="F11" s="20"/>
      <c r="G11" s="37"/>
      <c r="H11" s="39"/>
      <c r="I11" s="37"/>
      <c r="J11" s="39"/>
      <c r="K11" s="37"/>
      <c r="L11" s="39"/>
    </row>
    <row r="12" spans="2:12" ht="50" customHeight="1" x14ac:dyDescent="0.25">
      <c r="B12" s="19">
        <v>10</v>
      </c>
      <c r="C12" s="37"/>
      <c r="D12" s="38"/>
      <c r="E12" s="39"/>
      <c r="F12" s="20"/>
      <c r="G12" s="37"/>
      <c r="H12" s="39"/>
      <c r="I12" s="37"/>
      <c r="J12" s="39"/>
      <c r="K12" s="37"/>
      <c r="L12" s="39"/>
    </row>
    <row r="13" spans="2:12" s="1" customFormat="1" ht="50" customHeight="1" x14ac:dyDescent="0.25">
      <c r="B13" s="19">
        <v>11</v>
      </c>
      <c r="C13" s="27"/>
      <c r="D13" s="28"/>
      <c r="E13" s="29"/>
      <c r="F13" s="20"/>
      <c r="G13" s="27"/>
      <c r="H13" s="29"/>
      <c r="I13" s="27"/>
      <c r="J13" s="29"/>
      <c r="K13" s="27"/>
      <c r="L13" s="29"/>
    </row>
    <row r="14" spans="2:12" ht="50" customHeight="1" x14ac:dyDescent="0.25">
      <c r="B14" s="19">
        <v>12</v>
      </c>
      <c r="C14" s="37"/>
      <c r="D14" s="38"/>
      <c r="E14" s="39"/>
      <c r="F14" s="20"/>
      <c r="G14" s="37"/>
      <c r="H14" s="39"/>
      <c r="I14" s="37"/>
      <c r="J14" s="39"/>
      <c r="K14" s="37"/>
      <c r="L14" s="39"/>
    </row>
  </sheetData>
  <mergeCells count="48">
    <mergeCell ref="C12:E12"/>
    <mergeCell ref="G12:H12"/>
    <mergeCell ref="I12:J12"/>
    <mergeCell ref="K12:L12"/>
    <mergeCell ref="C14:E14"/>
    <mergeCell ref="G14:H14"/>
    <mergeCell ref="I14:J14"/>
    <mergeCell ref="K14:L14"/>
    <mergeCell ref="C10:E10"/>
    <mergeCell ref="G10:H10"/>
    <mergeCell ref="I10:J10"/>
    <mergeCell ref="K10:L10"/>
    <mergeCell ref="C11:E11"/>
    <mergeCell ref="G11:H11"/>
    <mergeCell ref="I11:J11"/>
    <mergeCell ref="K11:L11"/>
    <mergeCell ref="C8:E8"/>
    <mergeCell ref="G8:H8"/>
    <mergeCell ref="I8:J8"/>
    <mergeCell ref="K8:L8"/>
    <mergeCell ref="C9:E9"/>
    <mergeCell ref="G9:H9"/>
    <mergeCell ref="I9:J9"/>
    <mergeCell ref="K9:L9"/>
    <mergeCell ref="C6:E6"/>
    <mergeCell ref="G6:H6"/>
    <mergeCell ref="I6:J6"/>
    <mergeCell ref="K6:L6"/>
    <mergeCell ref="C7:E7"/>
    <mergeCell ref="G7:H7"/>
    <mergeCell ref="I7:J7"/>
    <mergeCell ref="K7:L7"/>
    <mergeCell ref="C4:E4"/>
    <mergeCell ref="G4:H4"/>
    <mergeCell ref="I4:J4"/>
    <mergeCell ref="K4:L4"/>
    <mergeCell ref="C5:E5"/>
    <mergeCell ref="G5:H5"/>
    <mergeCell ref="I5:J5"/>
    <mergeCell ref="K5:L5"/>
    <mergeCell ref="C2:E2"/>
    <mergeCell ref="G2:H2"/>
    <mergeCell ref="I2:J2"/>
    <mergeCell ref="K2:L2"/>
    <mergeCell ref="C3:E3"/>
    <mergeCell ref="G3:H3"/>
    <mergeCell ref="I3:J3"/>
    <mergeCell ref="K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53"/>
  <sheetViews>
    <sheetView topLeftCell="A20" workbookViewId="0">
      <selection activeCell="J32" sqref="J32"/>
    </sheetView>
  </sheetViews>
  <sheetFormatPr defaultRowHeight="12.5" x14ac:dyDescent="0.25"/>
  <cols>
    <col min="2" max="2" width="17.6328125" customWidth="1"/>
  </cols>
  <sheetData>
    <row r="3" spans="2:7" x14ac:dyDescent="0.25">
      <c r="B3">
        <v>1</v>
      </c>
      <c r="G3" s="23">
        <v>45901</v>
      </c>
    </row>
    <row r="4" spans="2:7" x14ac:dyDescent="0.25">
      <c r="B4">
        <v>0</v>
      </c>
      <c r="G4" s="23">
        <v>45931</v>
      </c>
    </row>
    <row r="5" spans="2:7" x14ac:dyDescent="0.25">
      <c r="B5" s="14" t="s">
        <v>4</v>
      </c>
      <c r="G5" s="23">
        <v>45962</v>
      </c>
    </row>
    <row r="6" spans="2:7" x14ac:dyDescent="0.25">
      <c r="G6" s="23">
        <v>45992</v>
      </c>
    </row>
    <row r="7" spans="2:7" x14ac:dyDescent="0.25">
      <c r="G7" s="23">
        <v>46023</v>
      </c>
    </row>
    <row r="8" spans="2:7" x14ac:dyDescent="0.25">
      <c r="B8" t="s">
        <v>21</v>
      </c>
      <c r="G8" s="23">
        <v>46054</v>
      </c>
    </row>
    <row r="9" spans="2:7" x14ac:dyDescent="0.25">
      <c r="B9" t="s">
        <v>20</v>
      </c>
      <c r="G9" s="23">
        <v>46082</v>
      </c>
    </row>
    <row r="10" spans="2:7" x14ac:dyDescent="0.25">
      <c r="B10" t="s">
        <v>22</v>
      </c>
      <c r="G10" s="23">
        <v>46113</v>
      </c>
    </row>
    <row r="11" spans="2:7" x14ac:dyDescent="0.25">
      <c r="B11" t="s">
        <v>23</v>
      </c>
      <c r="G11" s="23">
        <v>46143</v>
      </c>
    </row>
    <row r="12" spans="2:7" x14ac:dyDescent="0.25">
      <c r="B12" t="s">
        <v>24</v>
      </c>
      <c r="G12" s="23">
        <v>46174</v>
      </c>
    </row>
    <row r="13" spans="2:7" x14ac:dyDescent="0.25">
      <c r="B13" t="s">
        <v>25</v>
      </c>
      <c r="G13" s="23">
        <v>46204</v>
      </c>
    </row>
    <row r="14" spans="2:7" x14ac:dyDescent="0.25">
      <c r="G14" s="23">
        <v>46235</v>
      </c>
    </row>
    <row r="15" spans="2:7" x14ac:dyDescent="0.25">
      <c r="B15" t="s">
        <v>26</v>
      </c>
      <c r="G15" s="23">
        <v>46266</v>
      </c>
    </row>
    <row r="16" spans="2:7" x14ac:dyDescent="0.25">
      <c r="B16" t="s">
        <v>27</v>
      </c>
      <c r="G16" s="23">
        <v>46296</v>
      </c>
    </row>
    <row r="17" spans="2:7" x14ac:dyDescent="0.25">
      <c r="B17" t="s">
        <v>28</v>
      </c>
      <c r="G17" s="23">
        <v>46327</v>
      </c>
    </row>
    <row r="18" spans="2:7" x14ac:dyDescent="0.25">
      <c r="B18" t="s">
        <v>29</v>
      </c>
      <c r="G18" s="23">
        <v>46357</v>
      </c>
    </row>
    <row r="19" spans="2:7" x14ac:dyDescent="0.25">
      <c r="B19" t="s">
        <v>30</v>
      </c>
      <c r="G19" s="23">
        <v>46388</v>
      </c>
    </row>
    <row r="20" spans="2:7" x14ac:dyDescent="0.25">
      <c r="B20" t="s">
        <v>31</v>
      </c>
      <c r="G20" s="23">
        <v>46419</v>
      </c>
    </row>
    <row r="21" spans="2:7" x14ac:dyDescent="0.25">
      <c r="B21" t="s">
        <v>49</v>
      </c>
      <c r="G21" s="23">
        <v>46447</v>
      </c>
    </row>
    <row r="22" spans="2:7" x14ac:dyDescent="0.25">
      <c r="B22" t="s">
        <v>50</v>
      </c>
      <c r="G22" s="23">
        <v>46478</v>
      </c>
    </row>
    <row r="23" spans="2:7" x14ac:dyDescent="0.25">
      <c r="B23" t="s">
        <v>51</v>
      </c>
      <c r="G23" s="23">
        <v>46508</v>
      </c>
    </row>
    <row r="24" spans="2:7" x14ac:dyDescent="0.25">
      <c r="B24" t="s">
        <v>52</v>
      </c>
      <c r="G24" s="23">
        <v>46539</v>
      </c>
    </row>
    <row r="25" spans="2:7" x14ac:dyDescent="0.25">
      <c r="B25" t="s">
        <v>53</v>
      </c>
      <c r="G25" s="23">
        <v>46569</v>
      </c>
    </row>
    <row r="26" spans="2:7" x14ac:dyDescent="0.25">
      <c r="G26" s="23">
        <v>46600</v>
      </c>
    </row>
    <row r="27" spans="2:7" x14ac:dyDescent="0.25">
      <c r="B27" t="s">
        <v>32</v>
      </c>
      <c r="G27" s="23">
        <v>46631</v>
      </c>
    </row>
    <row r="28" spans="2:7" x14ac:dyDescent="0.25">
      <c r="B28" t="s">
        <v>33</v>
      </c>
      <c r="G28" s="23">
        <v>46661</v>
      </c>
    </row>
    <row r="29" spans="2:7" x14ac:dyDescent="0.25">
      <c r="B29" t="s">
        <v>34</v>
      </c>
      <c r="G29" s="23">
        <v>46692</v>
      </c>
    </row>
    <row r="30" spans="2:7" x14ac:dyDescent="0.25">
      <c r="B30" t="s">
        <v>35</v>
      </c>
      <c r="G30" s="23">
        <v>46722</v>
      </c>
    </row>
    <row r="31" spans="2:7" x14ac:dyDescent="0.25">
      <c r="B31" t="s">
        <v>36</v>
      </c>
      <c r="G31" s="23">
        <v>46753</v>
      </c>
    </row>
    <row r="32" spans="2:7" x14ac:dyDescent="0.25">
      <c r="B32" t="s">
        <v>37</v>
      </c>
      <c r="G32" s="23">
        <v>46784</v>
      </c>
    </row>
    <row r="33" spans="2:7" x14ac:dyDescent="0.25">
      <c r="B33" t="s">
        <v>38</v>
      </c>
      <c r="G33" s="23">
        <v>46813</v>
      </c>
    </row>
    <row r="34" spans="2:7" x14ac:dyDescent="0.25">
      <c r="B34" t="s">
        <v>39</v>
      </c>
      <c r="G34" s="23">
        <v>46844</v>
      </c>
    </row>
    <row r="35" spans="2:7" x14ac:dyDescent="0.25">
      <c r="B35" t="s">
        <v>40</v>
      </c>
      <c r="G35" s="23">
        <v>46874</v>
      </c>
    </row>
    <row r="36" spans="2:7" x14ac:dyDescent="0.25">
      <c r="B36" t="s">
        <v>41</v>
      </c>
      <c r="G36" s="23">
        <v>46905</v>
      </c>
    </row>
    <row r="37" spans="2:7" x14ac:dyDescent="0.25">
      <c r="B37" t="s">
        <v>42</v>
      </c>
      <c r="G37" s="23">
        <v>46935</v>
      </c>
    </row>
    <row r="38" spans="2:7" x14ac:dyDescent="0.25">
      <c r="B38" t="s">
        <v>45</v>
      </c>
      <c r="G38" s="23">
        <v>46966</v>
      </c>
    </row>
    <row r="39" spans="2:7" x14ac:dyDescent="0.25">
      <c r="B39" t="s">
        <v>46</v>
      </c>
      <c r="G39" s="23"/>
    </row>
    <row r="40" spans="2:7" x14ac:dyDescent="0.25">
      <c r="B40" t="s">
        <v>47</v>
      </c>
    </row>
    <row r="41" spans="2:7" x14ac:dyDescent="0.25">
      <c r="B41" t="s">
        <v>48</v>
      </c>
    </row>
    <row r="42" spans="2:7" x14ac:dyDescent="0.25">
      <c r="B42" t="s">
        <v>43</v>
      </c>
    </row>
    <row r="43" spans="2:7" x14ac:dyDescent="0.25">
      <c r="B43" t="s">
        <v>44</v>
      </c>
    </row>
    <row r="45" spans="2:7" x14ac:dyDescent="0.25">
      <c r="B45" t="s">
        <v>54</v>
      </c>
    </row>
    <row r="46" spans="2:7" x14ac:dyDescent="0.25">
      <c r="B46" t="s">
        <v>55</v>
      </c>
    </row>
    <row r="47" spans="2:7" x14ac:dyDescent="0.25">
      <c r="B47" t="s">
        <v>56</v>
      </c>
    </row>
    <row r="48" spans="2:7" x14ac:dyDescent="0.25">
      <c r="B48" t="s">
        <v>57</v>
      </c>
    </row>
    <row r="49" spans="2:2" s="1" customFormat="1" x14ac:dyDescent="0.25">
      <c r="B49" s="1" t="s">
        <v>69</v>
      </c>
    </row>
    <row r="50" spans="2:2" s="1" customFormat="1" x14ac:dyDescent="0.25">
      <c r="B50" s="1" t="s">
        <v>70</v>
      </c>
    </row>
    <row r="51" spans="2:2" x14ac:dyDescent="0.25">
      <c r="B51" s="1" t="s">
        <v>71</v>
      </c>
    </row>
    <row r="52" spans="2:2" x14ac:dyDescent="0.25">
      <c r="B52" t="s">
        <v>58</v>
      </c>
    </row>
    <row r="53" spans="2:2" x14ac:dyDescent="0.25">
      <c r="B53" t="s">
        <v>59</v>
      </c>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B46" sqref="B46"/>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Arterial Line Benchmark</vt:lpstr>
      <vt:lpstr>Action Plan</vt:lpstr>
      <vt:lpstr>Data</vt:lpstr>
      <vt:lpstr>Sheet1</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2025-07-29T17:09:14Z</dcterms:modified>
</cp:coreProperties>
</file>