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EB5167FD-FDD5-4215-A55F-03FE0C5BE1CA}" xr6:coauthVersionLast="47" xr6:coauthVersionMax="47" xr10:uidLastSave="{00000000-0000-0000-0000-000000000000}"/>
  <bookViews>
    <workbookView xWindow="-110" yWindow="-110" windowWidth="19420" windowHeight="10300" xr2:uid="{00000000-000D-0000-FFFF-FFFF00000000}"/>
  </bookViews>
  <sheets>
    <sheet name="Delirium Benchmark" sheetId="1" r:id="rId1"/>
    <sheet name="Action Plan" sheetId="3" r:id="rId2"/>
    <sheet name="Data" sheetId="2" state="hidden" r:id="rId3"/>
    <sheet name="Appendix 1" sheetId="5" r:id="rId4"/>
    <sheet name="Appendix 2 " sheetId="6" r:id="rId5"/>
    <sheet name="Appendix 3 "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 l="1"/>
  <c r="N17" i="1"/>
  <c r="N18" i="1"/>
  <c r="N19" i="1"/>
  <c r="N20" i="1"/>
  <c r="N21" i="1"/>
  <c r="N22" i="1"/>
  <c r="N23" i="1"/>
  <c r="N24" i="1"/>
  <c r="N25" i="1"/>
  <c r="N26" i="1"/>
  <c r="N15" i="1"/>
  <c r="N27" i="1" l="1"/>
</calcChain>
</file>

<file path=xl/sharedStrings.xml><?xml version="1.0" encoding="utf-8"?>
<sst xmlns="http://schemas.openxmlformats.org/spreadsheetml/2006/main" count="105" uniqueCount="103">
  <si>
    <t>References</t>
  </si>
  <si>
    <t>Care Element</t>
  </si>
  <si>
    <t>% when element of care was performed</t>
  </si>
  <si>
    <t>Total Compliance</t>
  </si>
  <si>
    <t>NA</t>
  </si>
  <si>
    <t>Observation 1</t>
  </si>
  <si>
    <t>Observation 2</t>
  </si>
  <si>
    <t>Observation 3</t>
  </si>
  <si>
    <t>Observation 4</t>
  </si>
  <si>
    <t>Observation 5</t>
  </si>
  <si>
    <t>Unit Questions (answer once only)</t>
  </si>
  <si>
    <t>Action Plan</t>
  </si>
  <si>
    <t>Comments</t>
  </si>
  <si>
    <t>Person responsible</t>
  </si>
  <si>
    <t>Time Scale</t>
  </si>
  <si>
    <t>Date Completed</t>
  </si>
  <si>
    <t>1=YES</t>
  </si>
  <si>
    <t>0=NO</t>
  </si>
  <si>
    <t>Date</t>
  </si>
  <si>
    <t>Completed By</t>
  </si>
  <si>
    <t>Castle Hill</t>
  </si>
  <si>
    <t>Hull Royal</t>
  </si>
  <si>
    <t>Grimsby</t>
  </si>
  <si>
    <t>Scunthorpe</t>
  </si>
  <si>
    <t>York</t>
  </si>
  <si>
    <t>Scarborough</t>
  </si>
  <si>
    <t>Airedale</t>
  </si>
  <si>
    <t>Bradford</t>
  </si>
  <si>
    <t>CHFT</t>
  </si>
  <si>
    <t>Pinderfields</t>
  </si>
  <si>
    <t>Harrogate</t>
  </si>
  <si>
    <t>Nuffield</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</si>
  <si>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</si>
  <si>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</si>
  <si>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</si>
  <si>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</si>
  <si>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</si>
  <si>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</si>
  <si>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</si>
  <si>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</si>
  <si>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</si>
  <si>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</si>
  <si>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</si>
  <si>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Cumberland Infirmary</t>
  </si>
  <si>
    <t>West Cumberland</t>
  </si>
  <si>
    <t xml:space="preserve">James Cook General </t>
  </si>
  <si>
    <t>James Cook Cardiac</t>
  </si>
  <si>
    <t>James Cook Spinal</t>
  </si>
  <si>
    <t>James Cook Neuro</t>
  </si>
  <si>
    <t xml:space="preserve">LTHT J54 General </t>
  </si>
  <si>
    <t xml:space="preserve">LTHT J81 Surg / Onc </t>
  </si>
  <si>
    <t xml:space="preserve">LTHT Cardiac </t>
  </si>
  <si>
    <t xml:space="preserve">LTHT Neuro </t>
  </si>
  <si>
    <t xml:space="preserve">LTHT General </t>
  </si>
  <si>
    <t>Barnsley</t>
  </si>
  <si>
    <t>Bassetlaw</t>
  </si>
  <si>
    <t>Doncaster</t>
  </si>
  <si>
    <t>Rotherham</t>
  </si>
  <si>
    <t>STH Neuro</t>
  </si>
  <si>
    <t>STH Cardiac</t>
  </si>
  <si>
    <t>Critical Care Unit</t>
  </si>
  <si>
    <t>Delirium Benchmark</t>
  </si>
  <si>
    <t xml:space="preserve">Is there evidence of a daily (MDT) review of nutrition and hydration status? (eg Ward round) (NICE 2010) </t>
  </si>
  <si>
    <t xml:space="preserve">Are local guidelines available for the prevention &amp; management of delirium? </t>
  </si>
  <si>
    <t>Has a daily medication review taken place? (NICE 2010)</t>
  </si>
  <si>
    <t>Riker Sedation Agitation Scale</t>
  </si>
  <si>
    <t xml:space="preserve">Has the patient been mobilised within the last 24 hours or, documented as to why not if contraindicated? (NICE 2010) </t>
  </si>
  <si>
    <t>Are there Delirium training resourses available for staff to increase knowledge &amp; understanding? (GPICS 2022)</t>
  </si>
  <si>
    <t xml:space="preserve">Has pain been assessed as a minimum of 4 hourly using a standarised tool for critical care? (NICE 2010) </t>
  </si>
  <si>
    <t xml:space="preserve">Is there documentation that earplugs and/or eye masks been offered to patients at night? (NICE 2010) </t>
  </si>
  <si>
    <t xml:space="preserve">Intensive Care Society (ICS), Faculty of Intensive Care Medicine (FICM) Joint Standards 
Committee (2022) Guidelines for the Provision of Intensive Care Services (GPICS) Edition 2.1. </t>
  </si>
  <si>
    <t xml:space="preserve">NICE (2010) (Updated 2023) CG103 Delirium: prevention, diagnosis and management in hospital and long-term care </t>
  </si>
  <si>
    <t>For sedated patients, has the Richmond Agitation-Sedation Scale (RASS) or Riker sedation agitation scale been documented as a minimum of 4 hourly? (GPICS 2022)  (see Appendix 2)</t>
  </si>
  <si>
    <t>STH D Floor</t>
  </si>
  <si>
    <t>STH E Floor</t>
  </si>
  <si>
    <t>STH K Floor</t>
  </si>
  <si>
    <t>Has a review of risk factors for delirium been completed &amp; documented on admission? (See Appendix 3 for risk factors) (NICE 2010)</t>
  </si>
  <si>
    <t>Observation 6</t>
  </si>
  <si>
    <t>Observation 7</t>
  </si>
  <si>
    <t>Observation 8</t>
  </si>
  <si>
    <t>Observation 9</t>
  </si>
  <si>
    <t>Observation 10</t>
  </si>
  <si>
    <t xml:space="preserve">Has the patient been screened for delirium using confusion assessment method (CAM-ICU) or Intensive Care Delirium Screening Checklist (ICDSC) at least daily and if changes or fluctuations in behaviour occur? (NICE 2010) (ICS 2025) (Appendix 1).                                                                                  </t>
  </si>
  <si>
    <t>Is there evidence that written information about Delirium has been offered to the patient (and/or relative) (GPICS 2022) (ICS 2025)</t>
  </si>
  <si>
    <t>Is there a clock visible to the patient? (NICE 2010) (ICS 2025) (24 hour clocks should be considered)</t>
  </si>
  <si>
    <t>Does the patient have communication aids available if required? (glasses, hearing aids, letter boards, electronic aids) (ICS 2025)</t>
  </si>
  <si>
    <t>Have strategies been implemented &amp; documented to facilitate patient orientation (clear and concise, verbal reminders of day, time,location &amp; identification of individuals (GPICS 2022) (ICS 2025)</t>
  </si>
  <si>
    <t xml:space="preserve">Pre-critical care emergency surgery or trauma </t>
  </si>
  <si>
    <t>Alcohol, nicotine or substance dependence</t>
  </si>
  <si>
    <t xml:space="preserve">Medication, particularly those with a high anticholinergic burden </t>
  </si>
  <si>
    <t>Malnutrition</t>
  </si>
  <si>
    <t>Frailty</t>
  </si>
  <si>
    <t>Sepsis</t>
  </si>
  <si>
    <t>Cardiac disease</t>
  </si>
  <si>
    <t>Hypertension</t>
  </si>
  <si>
    <t>Coma</t>
  </si>
  <si>
    <t>Age 65 years or older.</t>
  </si>
  <si>
    <t>Cognitive impairment (past or present) and/or dementia</t>
  </si>
  <si>
    <t>Current hip fracture</t>
  </si>
  <si>
    <t>Severe illness (a clinical condition that is deteriorating or is at risk of deterioration)</t>
  </si>
  <si>
    <t>When people first present to hospital or long-term care, assess them for the following risk factors. If any of these risk factors is present, the person is at risk of delirium. (NICE 2010, ICS 2025)</t>
  </si>
  <si>
    <t xml:space="preserve">Intensive Care Society (ICS) (2025) Guidance for: Delirium in the Critically Ill Patient </t>
  </si>
  <si>
    <r>
      <rPr>
        <b/>
        <sz val="10"/>
        <color rgb="FFFF0000"/>
        <rFont val="Arial"/>
        <family val="2"/>
      </rPr>
      <t>Instructions</t>
    </r>
    <r>
      <rPr>
        <b/>
        <sz val="10"/>
        <color theme="1"/>
        <rFont val="Arial"/>
        <family val="2"/>
      </rPr>
      <t xml:space="preserve">
The following benchmark should be undertaken for patients who are on the critical care unit.
Within the month, select 10 patients (observations) and review their care. 
If it is not possible to review 10 different patients, it is acceptable to review the care of a patient more than once in a different 24 hour period.
*Denotes where the past 24 hours of care should be used.
Insert 1 for Yes, 0 for No or NA where appropriate from the drop down box.
Where improvement actions are required, please complete action plan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</si>
</sst>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18"/>
      <color theme="1"/>
      <name val="Arial"/>
      <family val="2"/>
    </font>
    <font>
      <b/>
      <sz val="10"/>
      <color rgb="FFFF0000"/>
      <name val="Arial"/>
      <family val="2"/>
    </font>
    <font>
      <u/>
      <sz val="10"/>
      <color theme="10"/>
      <name val="Arial"/>
      <family val="2"/>
    </font>
    <font>
      <b/>
      <sz val="12"/>
      <color theme="1"/>
      <name val="Arial"/>
      <family val="2"/>
    </font>
    <font>
      <u/>
      <sz val="10"/>
      <color theme="1"/>
      <name val="Arial"/>
      <family val="2"/>
    </font>
    <font>
      <sz val="8"/>
      <color theme="1"/>
      <name val="Arial"/>
      <family val="2"/>
    </font>
  </fonts>
  <fills count="3">
    <fill>
      <patternFill patternType="none"/>
    </fill>
    <fill>
      <patternFill patternType="gray125"/>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50">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1" fillId="0" borderId="1" xfId="0" applyFont="1" applyBorder="1" applyAlignment="1">
      <alignment vertical="top" wrapText="1"/>
    </xf>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0" fillId="0" borderId="0" xfId="0" applyAlignment="1">
      <alignment horizontal="right"/>
    </xf>
    <xf numFmtId="0" fontId="1" fillId="0" borderId="0" xfId="0" applyFont="1" applyAlignment="1">
      <alignment vertical="top" wrapText="1"/>
    </xf>
    <xf numFmtId="0" fontId="2" fillId="0" borderId="0" xfId="0" applyFont="1" applyAlignment="1">
      <alignment horizontal="center" vertical="center" wrapText="1"/>
    </xf>
    <xf numFmtId="0" fontId="0" fillId="0" borderId="1" xfId="0" applyBorder="1" applyAlignment="1">
      <alignment vertical="top" wrapText="1"/>
    </xf>
    <xf numFmtId="0" fontId="0" fillId="0" borderId="1" xfId="0" applyBorder="1" applyAlignment="1">
      <alignment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0" fontId="0" fillId="0" borderId="0" xfId="0" applyBorder="1" applyAlignment="1">
      <alignment horizontal="center" vertical="center"/>
    </xf>
    <xf numFmtId="17" fontId="0" fillId="0" borderId="0" xfId="0" applyNumberFormat="1"/>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right"/>
    </xf>
    <xf numFmtId="0" fontId="0" fillId="0" borderId="0" xfId="0" applyBorder="1" applyAlignment="1">
      <alignment vertical="center"/>
    </xf>
    <xf numFmtId="0" fontId="0" fillId="0" borderId="0" xfId="0"/>
    <xf numFmtId="0" fontId="0" fillId="0" borderId="0" xfId="0" applyAlignment="1">
      <alignment wrapText="1"/>
    </xf>
    <xf numFmtId="9" fontId="0" fillId="0" borderId="1" xfId="0" applyNumberFormat="1" applyBorder="1"/>
    <xf numFmtId="0" fontId="0" fillId="0" borderId="2" xfId="0" applyFont="1" applyBorder="1" applyAlignment="1">
      <alignment wrapText="1"/>
    </xf>
    <xf numFmtId="0" fontId="0" fillId="0" borderId="2" xfId="0" applyFont="1" applyBorder="1" applyAlignment="1">
      <alignment vertical="top" wrapText="1"/>
    </xf>
    <xf numFmtId="0" fontId="0" fillId="0" borderId="5" xfId="0" applyFont="1" applyFill="1" applyBorder="1" applyAlignment="1">
      <alignment vertical="top" wrapText="1"/>
    </xf>
    <xf numFmtId="0" fontId="0" fillId="0" borderId="0" xfId="0" applyFont="1" applyBorder="1" applyAlignment="1">
      <alignment wrapText="1"/>
    </xf>
    <xf numFmtId="0" fontId="0" fillId="0" borderId="5" xfId="0" applyBorder="1" applyAlignment="1">
      <alignment wrapText="1"/>
    </xf>
    <xf numFmtId="0" fontId="5" fillId="0" borderId="0" xfId="0" applyFont="1"/>
    <xf numFmtId="0" fontId="0" fillId="0" borderId="0" xfId="0" applyBorder="1" applyAlignment="1">
      <alignment horizontal="right"/>
    </xf>
    <xf numFmtId="0" fontId="0" fillId="0" borderId="0" xfId="0" applyBorder="1"/>
    <xf numFmtId="0" fontId="1" fillId="0" borderId="1" xfId="0" applyFont="1" applyBorder="1" applyAlignment="1">
      <alignment horizontal="center" vertical="center"/>
    </xf>
    <xf numFmtId="0" fontId="6" fillId="0" borderId="0" xfId="1" applyFont="1" applyAlignment="1">
      <alignment wrapText="1"/>
    </xf>
    <xf numFmtId="0" fontId="7" fillId="0" borderId="1" xfId="0" applyFont="1" applyBorder="1" applyAlignment="1">
      <alignment horizontal="center" vertical="top" wrapText="1"/>
    </xf>
    <xf numFmtId="0" fontId="0" fillId="0" borderId="0" xfId="0" applyAlignment="1">
      <alignment horizontal="left"/>
    </xf>
    <xf numFmtId="0" fontId="0" fillId="0" borderId="0" xfId="0" applyAlignment="1">
      <alignment horizontal="lef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7" fontId="1" fillId="0" borderId="1" xfId="0" applyNumberFormat="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398464</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76200</xdr:colOff>
      <xdr:row>34</xdr:row>
      <xdr:rowOff>104775</xdr:rowOff>
    </xdr:to>
    <xdr:pic>
      <xdr:nvPicPr>
        <xdr:cNvPr id="3" name="Picture 2">
          <a:extLst>
            <a:ext uri="{FF2B5EF4-FFF2-40B4-BE49-F238E27FC236}">
              <a16:creationId xmlns:a16="http://schemas.microsoft.com/office/drawing/2014/main" id="{295610D6-FE3B-CF14-2747-73B8C8260513}"/>
            </a:ext>
          </a:extLst>
        </xdr:cNvPr>
        <xdr:cNvPicPr>
          <a:picLocks noChangeAspect="1"/>
        </xdr:cNvPicPr>
      </xdr:nvPicPr>
      <xdr:blipFill>
        <a:blip xmlns:r="http://schemas.openxmlformats.org/officeDocument/2006/relationships" r:embed="rId1"/>
        <a:stretch>
          <a:fillRect/>
        </a:stretch>
      </xdr:blipFill>
      <xdr:spPr>
        <a:xfrm>
          <a:off x="0" y="161925"/>
          <a:ext cx="4343400" cy="5448300"/>
        </a:xfrm>
        <a:prstGeom prst="rect">
          <a:avLst/>
        </a:prstGeom>
      </xdr:spPr>
    </xdr:pic>
    <xdr:clientData/>
  </xdr:twoCellAnchor>
  <xdr:twoCellAnchor editAs="oneCell">
    <xdr:from>
      <xdr:col>7</xdr:col>
      <xdr:colOff>412593</xdr:colOff>
      <xdr:row>1</xdr:row>
      <xdr:rowOff>9525</xdr:rowOff>
    </xdr:from>
    <xdr:to>
      <xdr:col>15</xdr:col>
      <xdr:colOff>104775</xdr:colOff>
      <xdr:row>34</xdr:row>
      <xdr:rowOff>95250</xdr:rowOff>
    </xdr:to>
    <xdr:pic>
      <xdr:nvPicPr>
        <xdr:cNvPr id="2" name="Picture 1">
          <a:extLst>
            <a:ext uri="{FF2B5EF4-FFF2-40B4-BE49-F238E27FC236}">
              <a16:creationId xmlns:a16="http://schemas.microsoft.com/office/drawing/2014/main" id="{EB96140B-141F-A040-B1D7-4BD2926E11DE}"/>
            </a:ext>
          </a:extLst>
        </xdr:cNvPr>
        <xdr:cNvPicPr>
          <a:picLocks noChangeAspect="1"/>
        </xdr:cNvPicPr>
      </xdr:nvPicPr>
      <xdr:blipFill>
        <a:blip xmlns:r="http://schemas.openxmlformats.org/officeDocument/2006/relationships" r:embed="rId2"/>
        <a:stretch>
          <a:fillRect/>
        </a:stretch>
      </xdr:blipFill>
      <xdr:spPr>
        <a:xfrm>
          <a:off x="4679793" y="171450"/>
          <a:ext cx="4568982" cy="542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267673</xdr:colOff>
      <xdr:row>29</xdr:row>
      <xdr:rowOff>153082</xdr:rowOff>
    </xdr:to>
    <xdr:pic>
      <xdr:nvPicPr>
        <xdr:cNvPr id="3" name="Picture 2">
          <a:extLst>
            <a:ext uri="{FF2B5EF4-FFF2-40B4-BE49-F238E27FC236}">
              <a16:creationId xmlns:a16="http://schemas.microsoft.com/office/drawing/2014/main" id="{963073BA-BBA9-19AE-E149-72B607168D0C}"/>
            </a:ext>
          </a:extLst>
        </xdr:cNvPr>
        <xdr:cNvPicPr>
          <a:picLocks noChangeAspect="1"/>
        </xdr:cNvPicPr>
      </xdr:nvPicPr>
      <xdr:blipFill>
        <a:blip xmlns:r="http://schemas.openxmlformats.org/officeDocument/2006/relationships" r:embed="rId1"/>
        <a:stretch>
          <a:fillRect/>
        </a:stretch>
      </xdr:blipFill>
      <xdr:spPr>
        <a:xfrm>
          <a:off x="0" y="0"/>
          <a:ext cx="6973273" cy="4887007"/>
        </a:xfrm>
        <a:prstGeom prst="rect">
          <a:avLst/>
        </a:prstGeom>
      </xdr:spPr>
    </xdr:pic>
    <xdr:clientData/>
  </xdr:twoCellAnchor>
  <xdr:twoCellAnchor editAs="oneCell">
    <xdr:from>
      <xdr:col>11</xdr:col>
      <xdr:colOff>571500</xdr:colOff>
      <xdr:row>1</xdr:row>
      <xdr:rowOff>0</xdr:rowOff>
    </xdr:from>
    <xdr:to>
      <xdr:col>24</xdr:col>
      <xdr:colOff>503335</xdr:colOff>
      <xdr:row>25</xdr:row>
      <xdr:rowOff>0</xdr:rowOff>
    </xdr:to>
    <xdr:pic>
      <xdr:nvPicPr>
        <xdr:cNvPr id="2" name="Picture 1">
          <a:extLst>
            <a:ext uri="{FF2B5EF4-FFF2-40B4-BE49-F238E27FC236}">
              <a16:creationId xmlns:a16="http://schemas.microsoft.com/office/drawing/2014/main" id="{97FD540B-F73D-AA95-2796-91DB417806F3}"/>
            </a:ext>
          </a:extLst>
        </xdr:cNvPr>
        <xdr:cNvPicPr>
          <a:picLocks noChangeAspect="1"/>
        </xdr:cNvPicPr>
      </xdr:nvPicPr>
      <xdr:blipFill>
        <a:blip xmlns:r="http://schemas.openxmlformats.org/officeDocument/2006/relationships" r:embed="rId2"/>
        <a:stretch>
          <a:fillRect/>
        </a:stretch>
      </xdr:blipFill>
      <xdr:spPr>
        <a:xfrm>
          <a:off x="7277100" y="161925"/>
          <a:ext cx="7856635" cy="3886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icm.ac.uk/sites/ficm/files/documents/2022-07/GPICS%20V2.1%20%282%29.pdf" TargetMode="External"/><Relationship Id="rId1" Type="http://schemas.openxmlformats.org/officeDocument/2006/relationships/hyperlink" Target="https://www.nice.org.uk/guidance/cg103/chapter/Recommendations"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O37"/>
  <sheetViews>
    <sheetView tabSelected="1" topLeftCell="A3" zoomScale="90" zoomScaleNormal="90" workbookViewId="0">
      <selection activeCell="G3" sqref="G3"/>
    </sheetView>
  </sheetViews>
  <sheetFormatPr defaultRowHeight="12.5" x14ac:dyDescent="0.25"/>
  <cols>
    <col min="2" max="2" width="11.453125" style="1" customWidth="1"/>
    <col min="3" max="3" width="77.1796875" style="2" customWidth="1"/>
    <col min="4" max="5" width="10.81640625" customWidth="1"/>
    <col min="6" max="6" width="11" customWidth="1"/>
    <col min="7" max="7" width="10.453125" customWidth="1"/>
    <col min="8" max="8" width="11.453125" customWidth="1"/>
    <col min="9" max="13" width="11.453125" style="27" customWidth="1"/>
    <col min="14" max="14" width="17.453125" customWidth="1"/>
    <col min="15" max="15" width="60.453125" customWidth="1"/>
  </cols>
  <sheetData>
    <row r="1" spans="2:15" s="1" customFormat="1" ht="58" customHeight="1" x14ac:dyDescent="0.25">
      <c r="C1" s="2"/>
      <c r="I1" s="27"/>
      <c r="J1" s="27"/>
      <c r="K1" s="27"/>
      <c r="L1" s="27"/>
      <c r="M1" s="27"/>
    </row>
    <row r="2" spans="2:15" s="1" customFormat="1" ht="35.15" customHeight="1" x14ac:dyDescent="0.25">
      <c r="C2" s="13" t="s">
        <v>61</v>
      </c>
      <c r="I2" s="27"/>
      <c r="J2" s="27"/>
      <c r="K2" s="27"/>
      <c r="L2" s="27"/>
      <c r="M2" s="27"/>
    </row>
    <row r="3" spans="2:15" ht="121.5" customHeight="1" x14ac:dyDescent="0.25">
      <c r="C3" s="12" t="s">
        <v>102</v>
      </c>
    </row>
    <row r="4" spans="2:15" s="1" customFormat="1" ht="10.5" customHeight="1" x14ac:dyDescent="0.25">
      <c r="C4" s="12"/>
      <c r="I4" s="27"/>
      <c r="J4" s="27"/>
      <c r="K4" s="27"/>
      <c r="L4" s="27"/>
      <c r="M4" s="27"/>
    </row>
    <row r="5" spans="2:15" s="1" customFormat="1" ht="24.65" customHeight="1" x14ac:dyDescent="0.25">
      <c r="B5" s="24" t="s">
        <v>60</v>
      </c>
      <c r="C5" s="6"/>
      <c r="I5" s="27"/>
      <c r="J5" s="27"/>
      <c r="K5" s="27"/>
      <c r="L5" s="27"/>
      <c r="M5" s="27"/>
    </row>
    <row r="6" spans="2:15" s="1" customFormat="1" ht="24.65" customHeight="1" x14ac:dyDescent="0.25">
      <c r="B6" s="23" t="s">
        <v>18</v>
      </c>
      <c r="C6" s="49"/>
      <c r="I6" s="27"/>
      <c r="J6" s="27"/>
      <c r="K6" s="27"/>
      <c r="L6" s="27"/>
      <c r="M6" s="27"/>
    </row>
    <row r="7" spans="2:15" s="1" customFormat="1" ht="24.65" customHeight="1" x14ac:dyDescent="0.25">
      <c r="B7" s="24" t="s">
        <v>19</v>
      </c>
      <c r="C7" s="6"/>
      <c r="I7" s="27"/>
      <c r="J7" s="27"/>
      <c r="K7" s="27"/>
      <c r="L7" s="27"/>
      <c r="M7" s="27"/>
    </row>
    <row r="8" spans="2:15" s="1" customFormat="1" ht="24.65" customHeight="1" x14ac:dyDescent="0.25">
      <c r="C8" s="12"/>
      <c r="I8" s="27"/>
      <c r="J8" s="27"/>
      <c r="K8" s="27"/>
      <c r="L8" s="27"/>
      <c r="M8" s="27"/>
    </row>
    <row r="9" spans="2:15" s="1" customFormat="1" ht="18.649999999999999" customHeight="1" x14ac:dyDescent="0.25">
      <c r="C9" s="6" t="s">
        <v>10</v>
      </c>
      <c r="D9" s="4"/>
      <c r="I9" s="27"/>
      <c r="J9" s="27"/>
      <c r="K9" s="27"/>
      <c r="L9" s="27"/>
      <c r="M9" s="27"/>
    </row>
    <row r="10" spans="2:15" x14ac:dyDescent="0.25">
      <c r="D10" s="15"/>
      <c r="F10" s="20" t="s">
        <v>16</v>
      </c>
      <c r="G10" s="20" t="s">
        <v>17</v>
      </c>
      <c r="H10" s="20" t="s">
        <v>4</v>
      </c>
      <c r="I10" s="21"/>
      <c r="J10" s="21"/>
      <c r="K10" s="21"/>
      <c r="L10" s="21"/>
      <c r="M10" s="21"/>
      <c r="N10" s="1"/>
      <c r="O10" s="1"/>
    </row>
    <row r="11" spans="2:15" s="27" customFormat="1" x14ac:dyDescent="0.25">
      <c r="C11" s="14" t="s">
        <v>63</v>
      </c>
      <c r="D11" s="15"/>
      <c r="F11" s="21"/>
      <c r="G11" s="21"/>
      <c r="H11" s="21"/>
      <c r="I11" s="21"/>
      <c r="J11" s="21"/>
      <c r="K11" s="21"/>
      <c r="L11" s="21"/>
      <c r="M11" s="21"/>
    </row>
    <row r="12" spans="2:15" s="27" customFormat="1" ht="25" x14ac:dyDescent="0.25">
      <c r="C12" s="15" t="s">
        <v>67</v>
      </c>
      <c r="D12" s="15"/>
      <c r="F12" s="21"/>
      <c r="G12" s="21"/>
      <c r="H12" s="21"/>
      <c r="I12" s="21"/>
      <c r="J12" s="21"/>
      <c r="K12" s="21"/>
      <c r="L12" s="21"/>
      <c r="M12" s="21"/>
    </row>
    <row r="13" spans="2:15" s="1" customFormat="1" x14ac:dyDescent="0.25">
      <c r="C13" s="5"/>
      <c r="D13" s="5"/>
      <c r="I13" s="27"/>
      <c r="J13" s="27"/>
      <c r="K13" s="27"/>
      <c r="L13" s="27"/>
      <c r="M13" s="27"/>
    </row>
    <row r="14" spans="2:15" s="1" customFormat="1" ht="48.75" customHeight="1" x14ac:dyDescent="0.3">
      <c r="B14" s="4"/>
      <c r="C14" s="6" t="s">
        <v>1</v>
      </c>
      <c r="D14" s="40" t="s">
        <v>5</v>
      </c>
      <c r="E14" s="40" t="s">
        <v>6</v>
      </c>
      <c r="F14" s="40" t="s">
        <v>7</v>
      </c>
      <c r="G14" s="40" t="s">
        <v>8</v>
      </c>
      <c r="H14" s="40" t="s">
        <v>9</v>
      </c>
      <c r="I14" s="40" t="s">
        <v>77</v>
      </c>
      <c r="J14" s="40" t="s">
        <v>78</v>
      </c>
      <c r="K14" s="40" t="s">
        <v>79</v>
      </c>
      <c r="L14" s="40" t="s">
        <v>80</v>
      </c>
      <c r="M14" s="40" t="s">
        <v>81</v>
      </c>
      <c r="N14" s="8" t="s">
        <v>2</v>
      </c>
    </row>
    <row r="15" spans="2:15" ht="40" customHeight="1" x14ac:dyDescent="0.25">
      <c r="B15" s="38">
        <v>1</v>
      </c>
      <c r="C15" s="30" t="s">
        <v>82</v>
      </c>
      <c r="D15" s="25"/>
      <c r="E15" s="25"/>
      <c r="F15" s="25"/>
      <c r="G15" s="25"/>
      <c r="H15" s="25"/>
      <c r="I15" s="25"/>
      <c r="J15" s="25"/>
      <c r="K15" s="25"/>
      <c r="L15" s="25"/>
      <c r="M15" s="25"/>
      <c r="N15" s="7">
        <f>SUM(D15:M15)/10+IF(D15="NA",0.1)+IF(E15="NA",0.1)+IF(F15="NA",0.1)+IF(G15="NA",0.1)+IF(H15="NA",0.1)+IF(I15="NA",0.1)+IF(J15="NA",0.1)+IF(K15="NA",0.1)+IF(L15="NA",0.1)+IF(M15="NA",0.1)</f>
        <v>0</v>
      </c>
      <c r="O15" s="28"/>
    </row>
    <row r="16" spans="2:15" ht="37.5" customHeight="1" x14ac:dyDescent="0.25">
      <c r="B16" s="38">
        <v>2</v>
      </c>
      <c r="C16" s="32" t="s">
        <v>72</v>
      </c>
      <c r="D16" s="25"/>
      <c r="E16" s="25"/>
      <c r="F16" s="25"/>
      <c r="G16" s="25"/>
      <c r="H16" s="25"/>
      <c r="I16" s="25"/>
      <c r="J16" s="25"/>
      <c r="K16" s="25"/>
      <c r="L16" s="25"/>
      <c r="M16" s="25"/>
      <c r="N16" s="29">
        <f t="shared" ref="N16:N26" si="0">SUM(D16:M16)/10+IF(D16="NA",0.1)+IF(E16="NA",0.1)+IF(F16="NA",0.1)+IF(G16="NA",0.1)+IF(H16="NA",0.1)+IF(I16="NA",0.1)+IF(J16="NA",0.1)+IF(K16="NA",0.1)+IF(L16="NA",0.1)+IF(M16="NA",0.1)</f>
        <v>0</v>
      </c>
    </row>
    <row r="17" spans="2:14" s="27" customFormat="1" ht="27" customHeight="1" x14ac:dyDescent="0.25">
      <c r="B17" s="38">
        <v>3</v>
      </c>
      <c r="C17" s="30" t="s">
        <v>68</v>
      </c>
      <c r="D17" s="25"/>
      <c r="E17" s="25"/>
      <c r="F17" s="25"/>
      <c r="G17" s="25"/>
      <c r="H17" s="25"/>
      <c r="I17" s="25"/>
      <c r="J17" s="25"/>
      <c r="K17" s="25"/>
      <c r="L17" s="25"/>
      <c r="M17" s="25"/>
      <c r="N17" s="29">
        <f t="shared" si="0"/>
        <v>0</v>
      </c>
    </row>
    <row r="18" spans="2:14" s="27" customFormat="1" ht="27" customHeight="1" x14ac:dyDescent="0.25">
      <c r="B18" s="38">
        <v>4</v>
      </c>
      <c r="C18" s="30" t="s">
        <v>76</v>
      </c>
      <c r="D18" s="25"/>
      <c r="E18" s="25"/>
      <c r="F18" s="25"/>
      <c r="G18" s="25"/>
      <c r="H18" s="25"/>
      <c r="I18" s="25"/>
      <c r="J18" s="25"/>
      <c r="K18" s="25"/>
      <c r="L18" s="25"/>
      <c r="M18" s="25"/>
      <c r="N18" s="29">
        <f t="shared" si="0"/>
        <v>0</v>
      </c>
    </row>
    <row r="19" spans="2:14" ht="31" customHeight="1" x14ac:dyDescent="0.25">
      <c r="B19" s="38">
        <v>5</v>
      </c>
      <c r="C19" s="30" t="s">
        <v>83</v>
      </c>
      <c r="D19" s="25"/>
      <c r="E19" s="25"/>
      <c r="F19" s="25"/>
      <c r="G19" s="25"/>
      <c r="H19" s="25"/>
      <c r="I19" s="25"/>
      <c r="J19" s="25"/>
      <c r="K19" s="25"/>
      <c r="L19" s="25"/>
      <c r="M19" s="25"/>
      <c r="N19" s="29">
        <f t="shared" si="0"/>
        <v>0</v>
      </c>
    </row>
    <row r="20" spans="2:14" s="1" customFormat="1" ht="44" customHeight="1" x14ac:dyDescent="0.25">
      <c r="B20" s="38">
        <v>6</v>
      </c>
      <c r="C20" s="31" t="s">
        <v>86</v>
      </c>
      <c r="D20" s="25"/>
      <c r="E20" s="25"/>
      <c r="F20" s="25"/>
      <c r="G20" s="25"/>
      <c r="H20" s="25"/>
      <c r="I20" s="25"/>
      <c r="J20" s="25"/>
      <c r="K20" s="25"/>
      <c r="L20" s="25"/>
      <c r="M20" s="25"/>
      <c r="N20" s="29">
        <f t="shared" si="0"/>
        <v>0</v>
      </c>
    </row>
    <row r="21" spans="2:14" s="27" customFormat="1" ht="33.65" customHeight="1" x14ac:dyDescent="0.25">
      <c r="B21" s="38">
        <v>7</v>
      </c>
      <c r="C21" s="31" t="s">
        <v>64</v>
      </c>
      <c r="D21" s="25"/>
      <c r="E21" s="25"/>
      <c r="F21" s="25"/>
      <c r="G21" s="25"/>
      <c r="H21" s="25"/>
      <c r="I21" s="25"/>
      <c r="J21" s="25"/>
      <c r="K21" s="25"/>
      <c r="L21" s="25"/>
      <c r="M21" s="25"/>
      <c r="N21" s="29">
        <f t="shared" si="0"/>
        <v>0</v>
      </c>
    </row>
    <row r="22" spans="2:14" s="27" customFormat="1" ht="35.5" customHeight="1" x14ac:dyDescent="0.25">
      <c r="B22" s="38">
        <v>8</v>
      </c>
      <c r="C22" s="31" t="s">
        <v>62</v>
      </c>
      <c r="D22" s="25"/>
      <c r="E22" s="25"/>
      <c r="F22" s="25"/>
      <c r="G22" s="25"/>
      <c r="H22" s="25"/>
      <c r="I22" s="25"/>
      <c r="J22" s="25"/>
      <c r="K22" s="25"/>
      <c r="L22" s="25"/>
      <c r="M22" s="25"/>
      <c r="N22" s="29">
        <f t="shared" si="0"/>
        <v>0</v>
      </c>
    </row>
    <row r="23" spans="2:14" s="27" customFormat="1" ht="35.5" customHeight="1" x14ac:dyDescent="0.25">
      <c r="B23" s="38">
        <v>9</v>
      </c>
      <c r="C23" s="33" t="s">
        <v>69</v>
      </c>
      <c r="D23" s="25"/>
      <c r="E23" s="25"/>
      <c r="F23" s="25"/>
      <c r="G23" s="25"/>
      <c r="H23" s="25"/>
      <c r="I23" s="25"/>
      <c r="J23" s="25"/>
      <c r="K23" s="25"/>
      <c r="L23" s="25"/>
      <c r="M23" s="25"/>
      <c r="N23" s="29">
        <f t="shared" si="0"/>
        <v>0</v>
      </c>
    </row>
    <row r="24" spans="2:14" s="27" customFormat="1" ht="35.5" customHeight="1" x14ac:dyDescent="0.25">
      <c r="B24" s="38">
        <v>10</v>
      </c>
      <c r="C24" s="15" t="s">
        <v>84</v>
      </c>
      <c r="D24" s="25"/>
      <c r="E24" s="25"/>
      <c r="F24" s="25"/>
      <c r="G24" s="25"/>
      <c r="H24" s="25"/>
      <c r="I24" s="25"/>
      <c r="J24" s="25"/>
      <c r="K24" s="25"/>
      <c r="L24" s="25"/>
      <c r="M24" s="25"/>
      <c r="N24" s="29">
        <f t="shared" si="0"/>
        <v>0</v>
      </c>
    </row>
    <row r="25" spans="2:14" s="27" customFormat="1" ht="38.15" customHeight="1" x14ac:dyDescent="0.25">
      <c r="B25" s="38">
        <v>11</v>
      </c>
      <c r="C25" s="15" t="s">
        <v>66</v>
      </c>
      <c r="D25" s="25"/>
      <c r="E25" s="25"/>
      <c r="F25" s="25"/>
      <c r="G25" s="25"/>
      <c r="H25" s="25"/>
      <c r="I25" s="25"/>
      <c r="J25" s="25"/>
      <c r="K25" s="25"/>
      <c r="L25" s="25"/>
      <c r="M25" s="25"/>
      <c r="N25" s="29">
        <f t="shared" si="0"/>
        <v>0</v>
      </c>
    </row>
    <row r="26" spans="2:14" s="27" customFormat="1" ht="38.15" customHeight="1" x14ac:dyDescent="0.25">
      <c r="B26" s="38">
        <v>12</v>
      </c>
      <c r="C26" s="34" t="s">
        <v>85</v>
      </c>
      <c r="D26" s="25"/>
      <c r="E26" s="25"/>
      <c r="F26" s="25"/>
      <c r="G26" s="25"/>
      <c r="H26" s="25"/>
      <c r="I26" s="25"/>
      <c r="J26" s="25"/>
      <c r="K26" s="25"/>
      <c r="L26" s="25"/>
      <c r="M26" s="25"/>
      <c r="N26" s="29">
        <f t="shared" si="0"/>
        <v>0</v>
      </c>
    </row>
    <row r="27" spans="2:14" ht="18.75" customHeight="1" x14ac:dyDescent="0.3">
      <c r="B27" s="4"/>
      <c r="C27" s="8" t="s">
        <v>3</v>
      </c>
      <c r="D27" s="25"/>
      <c r="E27" s="25"/>
      <c r="F27" s="25"/>
      <c r="G27" s="25"/>
      <c r="H27" s="25"/>
      <c r="I27" s="25"/>
      <c r="J27" s="25"/>
      <c r="K27" s="25"/>
      <c r="L27" s="25"/>
      <c r="M27" s="25"/>
      <c r="N27" s="9">
        <f>SUM(N15:N26)/12</f>
        <v>0</v>
      </c>
    </row>
    <row r="28" spans="2:14" s="1" customFormat="1" x14ac:dyDescent="0.25">
      <c r="C28" s="3"/>
      <c r="D28" s="36"/>
      <c r="E28" s="36"/>
      <c r="F28" s="36"/>
      <c r="G28" s="36"/>
      <c r="H28" s="36"/>
      <c r="I28" s="36"/>
      <c r="J28" s="36"/>
      <c r="K28" s="36"/>
      <c r="L28" s="36"/>
      <c r="M28" s="36"/>
    </row>
    <row r="29" spans="2:14" ht="13" x14ac:dyDescent="0.3">
      <c r="C29" s="19" t="s">
        <v>0</v>
      </c>
      <c r="D29" s="37"/>
      <c r="E29" s="37"/>
      <c r="F29" s="37"/>
      <c r="G29" s="37"/>
      <c r="H29" s="37"/>
      <c r="I29" s="37"/>
      <c r="J29" s="37"/>
      <c r="K29" s="37"/>
      <c r="L29" s="37"/>
      <c r="M29" s="37"/>
      <c r="N29" s="37"/>
    </row>
    <row r="30" spans="2:14" ht="37.5" x14ac:dyDescent="0.25">
      <c r="B30" s="26">
        <v>1</v>
      </c>
      <c r="C30" s="39" t="s">
        <v>70</v>
      </c>
      <c r="D30" s="2"/>
      <c r="E30" s="1"/>
      <c r="F30" s="1"/>
      <c r="G30" s="1"/>
      <c r="H30" s="1"/>
    </row>
    <row r="31" spans="2:14" ht="25" x14ac:dyDescent="0.25">
      <c r="B31" s="26">
        <v>2</v>
      </c>
      <c r="C31" s="39" t="s">
        <v>71</v>
      </c>
      <c r="D31" s="28"/>
      <c r="E31" s="27"/>
      <c r="F31" s="27"/>
      <c r="G31" s="27"/>
      <c r="H31" s="27"/>
    </row>
    <row r="32" spans="2:14" x14ac:dyDescent="0.25">
      <c r="B32" s="1">
        <v>3</v>
      </c>
      <c r="C32" s="10" t="s">
        <v>101</v>
      </c>
      <c r="D32" s="2"/>
    </row>
    <row r="33" spans="3:4" x14ac:dyDescent="0.25">
      <c r="C33" s="10"/>
      <c r="D33" s="2"/>
    </row>
    <row r="34" spans="3:4" x14ac:dyDescent="0.25">
      <c r="C34" s="10"/>
    </row>
    <row r="35" spans="3:4" x14ac:dyDescent="0.25">
      <c r="C35" s="10"/>
    </row>
    <row r="36" spans="3:4" x14ac:dyDescent="0.25">
      <c r="C36" s="10"/>
    </row>
    <row r="37" spans="3:4" x14ac:dyDescent="0.25">
      <c r="C37" s="10"/>
    </row>
  </sheetData>
  <hyperlinks>
    <hyperlink ref="C31" r:id="rId1" location="risk-factor-assessment" display="https://www.nice.org.uk/guidance/cg103/chapter/Recommendations - risk-factor-assessment" xr:uid="{00000000-0004-0000-0000-000000000000}"/>
    <hyperlink ref="C30" r:id="rId2" xr:uid="{DD79AFA5-D41F-41B3-895C-4BA47E49C447}"/>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Data!$B$3:$B$4</xm:f>
          </x14:formula1>
          <xm:sqref>D10:D12 D18:M22 D15:M15 D24:M25</xm:sqref>
        </x14:dataValidation>
        <x14:dataValidation type="list" allowBlank="1" showInputMessage="1" showErrorMessage="1" xr:uid="{00000000-0002-0000-0000-000001000000}">
          <x14:formula1>
            <xm:f>Data!$B$8:$B$53</xm:f>
          </x14:formula1>
          <xm:sqref>C5</xm:sqref>
        </x14:dataValidation>
        <x14:dataValidation type="list" allowBlank="1" showInputMessage="1" showErrorMessage="1" xr:uid="{00000000-0002-0000-0000-000002000000}">
          <x14:formula1>
            <xm:f>Data!$G$3:$G$38</xm:f>
          </x14:formula1>
          <xm:sqref>C6</xm:sqref>
        </x14:dataValidation>
        <x14:dataValidation type="list" allowBlank="1" showInputMessage="1" showErrorMessage="1" xr:uid="{00000000-0002-0000-0000-000003000000}">
          <x14:formula1>
            <xm:f>Data!$B$3:$B$5</xm:f>
          </x14:formula1>
          <xm:sqref>D23:M23 D16:M17 D26:M28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2:L14"/>
  <sheetViews>
    <sheetView workbookViewId="0">
      <selection activeCell="F14" sqref="F14"/>
    </sheetView>
  </sheetViews>
  <sheetFormatPr defaultRowHeight="12.5" x14ac:dyDescent="0.25"/>
  <cols>
    <col min="2" max="2" width="13.54296875" customWidth="1"/>
    <col min="3" max="3" width="50.1796875" customWidth="1"/>
    <col min="4" max="5" width="8.81640625" hidden="1" customWidth="1"/>
    <col min="6" max="6" width="43.54296875" customWidth="1"/>
  </cols>
  <sheetData>
    <row r="2" spans="2:12" ht="50.15" customHeight="1" x14ac:dyDescent="0.25">
      <c r="B2" s="16" t="s">
        <v>1</v>
      </c>
      <c r="C2" s="43" t="s">
        <v>12</v>
      </c>
      <c r="D2" s="44"/>
      <c r="E2" s="45"/>
      <c r="F2" s="16" t="s">
        <v>11</v>
      </c>
      <c r="G2" s="43" t="s">
        <v>13</v>
      </c>
      <c r="H2" s="45"/>
      <c r="I2" s="43" t="s">
        <v>14</v>
      </c>
      <c r="J2" s="45"/>
      <c r="K2" s="43" t="s">
        <v>15</v>
      </c>
      <c r="L2" s="45"/>
    </row>
    <row r="3" spans="2:12" ht="50.15" customHeight="1" x14ac:dyDescent="0.25">
      <c r="B3" s="17">
        <v>1</v>
      </c>
      <c r="C3" s="46"/>
      <c r="D3" s="47"/>
      <c r="E3" s="48"/>
      <c r="F3" s="18"/>
      <c r="G3" s="46"/>
      <c r="H3" s="48"/>
      <c r="I3" s="46"/>
      <c r="J3" s="48"/>
      <c r="K3" s="46"/>
      <c r="L3" s="48"/>
    </row>
    <row r="4" spans="2:12" ht="50.15" customHeight="1" x14ac:dyDescent="0.25">
      <c r="B4" s="17">
        <v>2</v>
      </c>
      <c r="C4" s="46"/>
      <c r="D4" s="47"/>
      <c r="E4" s="48"/>
      <c r="F4" s="18"/>
      <c r="G4" s="46"/>
      <c r="H4" s="48"/>
      <c r="I4" s="46"/>
      <c r="J4" s="48"/>
      <c r="K4" s="46"/>
      <c r="L4" s="48"/>
    </row>
    <row r="5" spans="2:12" ht="50.15" customHeight="1" x14ac:dyDescent="0.25">
      <c r="B5" s="17">
        <v>3</v>
      </c>
      <c r="C5" s="46"/>
      <c r="D5" s="47"/>
      <c r="E5" s="48"/>
      <c r="F5" s="18"/>
      <c r="G5" s="46"/>
      <c r="H5" s="48"/>
      <c r="I5" s="46"/>
      <c r="J5" s="48"/>
      <c r="K5" s="46"/>
      <c r="L5" s="48"/>
    </row>
    <row r="6" spans="2:12" ht="50.15" customHeight="1" x14ac:dyDescent="0.25">
      <c r="B6" s="17">
        <v>4</v>
      </c>
      <c r="C6" s="46"/>
      <c r="D6" s="47"/>
      <c r="E6" s="48"/>
      <c r="F6" s="18"/>
      <c r="G6" s="46"/>
      <c r="H6" s="48"/>
      <c r="I6" s="46"/>
      <c r="J6" s="48"/>
      <c r="K6" s="46"/>
      <c r="L6" s="48"/>
    </row>
    <row r="7" spans="2:12" ht="50.15" customHeight="1" x14ac:dyDescent="0.25">
      <c r="B7" s="17">
        <v>5</v>
      </c>
      <c r="C7" s="46"/>
      <c r="D7" s="47"/>
      <c r="E7" s="48"/>
      <c r="F7" s="18"/>
      <c r="G7" s="46"/>
      <c r="H7" s="48"/>
      <c r="I7" s="46"/>
      <c r="J7" s="48"/>
      <c r="K7" s="46"/>
      <c r="L7" s="48"/>
    </row>
    <row r="8" spans="2:12" ht="50.15" customHeight="1" x14ac:dyDescent="0.25">
      <c r="B8" s="17">
        <v>6</v>
      </c>
      <c r="C8" s="46"/>
      <c r="D8" s="47"/>
      <c r="E8" s="48"/>
      <c r="F8" s="18"/>
      <c r="G8" s="46"/>
      <c r="H8" s="48"/>
      <c r="I8" s="46"/>
      <c r="J8" s="48"/>
      <c r="K8" s="46"/>
      <c r="L8" s="48"/>
    </row>
    <row r="9" spans="2:12" ht="50.15" customHeight="1" x14ac:dyDescent="0.25">
      <c r="B9" s="17">
        <v>7</v>
      </c>
      <c r="C9" s="46"/>
      <c r="D9" s="47"/>
      <c r="E9" s="48"/>
      <c r="F9" s="18"/>
      <c r="G9" s="46"/>
      <c r="H9" s="48"/>
      <c r="I9" s="46"/>
      <c r="J9" s="48"/>
      <c r="K9" s="46"/>
      <c r="L9" s="48"/>
    </row>
    <row r="10" spans="2:12" ht="50.15" customHeight="1" x14ac:dyDescent="0.25">
      <c r="B10" s="17">
        <v>8</v>
      </c>
      <c r="C10" s="46"/>
      <c r="D10" s="47"/>
      <c r="E10" s="48"/>
      <c r="F10" s="18"/>
      <c r="G10" s="46"/>
      <c r="H10" s="48"/>
      <c r="I10" s="46"/>
      <c r="J10" s="48"/>
      <c r="K10" s="46"/>
      <c r="L10" s="48"/>
    </row>
    <row r="11" spans="2:12" ht="50.15" customHeight="1" x14ac:dyDescent="0.25">
      <c r="B11" s="17">
        <v>9</v>
      </c>
      <c r="C11" s="46"/>
      <c r="D11" s="47"/>
      <c r="E11" s="48"/>
      <c r="F11" s="18"/>
      <c r="G11" s="46"/>
      <c r="H11" s="48"/>
      <c r="I11" s="46"/>
      <c r="J11" s="48"/>
      <c r="K11" s="46"/>
      <c r="L11" s="48"/>
    </row>
    <row r="12" spans="2:12" ht="50.15" customHeight="1" x14ac:dyDescent="0.25">
      <c r="B12" s="17">
        <v>10</v>
      </c>
      <c r="C12" s="46"/>
      <c r="D12" s="47"/>
      <c r="E12" s="48"/>
      <c r="F12" s="18"/>
      <c r="G12" s="46"/>
      <c r="H12" s="48"/>
      <c r="I12" s="46"/>
      <c r="J12" s="48"/>
      <c r="K12" s="46"/>
      <c r="L12" s="48"/>
    </row>
    <row r="13" spans="2:12" ht="50.15" customHeight="1" x14ac:dyDescent="0.25">
      <c r="B13" s="17">
        <v>11</v>
      </c>
      <c r="C13" s="46"/>
      <c r="D13" s="47"/>
      <c r="E13" s="48"/>
      <c r="F13" s="18"/>
      <c r="G13" s="46"/>
      <c r="H13" s="48"/>
      <c r="I13" s="46"/>
      <c r="J13" s="48"/>
      <c r="K13" s="46"/>
      <c r="L13" s="48"/>
    </row>
    <row r="14" spans="2:12" ht="54" customHeight="1" x14ac:dyDescent="0.25">
      <c r="B14" s="17">
        <v>12</v>
      </c>
      <c r="C14" s="46"/>
      <c r="D14" s="47"/>
      <c r="E14" s="48"/>
      <c r="F14" s="18"/>
      <c r="G14" s="46"/>
      <c r="H14" s="48"/>
      <c r="I14" s="46"/>
      <c r="J14" s="48"/>
      <c r="K14" s="46"/>
      <c r="L14" s="48"/>
    </row>
  </sheetData>
  <mergeCells count="52">
    <mergeCell ref="C14:E14"/>
    <mergeCell ref="G14:H14"/>
    <mergeCell ref="I14:J14"/>
    <mergeCell ref="K14:L14"/>
    <mergeCell ref="C12:E12"/>
    <mergeCell ref="G12:H12"/>
    <mergeCell ref="I12:J12"/>
    <mergeCell ref="K12:L12"/>
    <mergeCell ref="C13:E13"/>
    <mergeCell ref="G13:H13"/>
    <mergeCell ref="I13:J13"/>
    <mergeCell ref="K13:L13"/>
    <mergeCell ref="C10:E10"/>
    <mergeCell ref="G10:H10"/>
    <mergeCell ref="I10:J10"/>
    <mergeCell ref="K10:L10"/>
    <mergeCell ref="C11:E11"/>
    <mergeCell ref="G11:H11"/>
    <mergeCell ref="I11:J11"/>
    <mergeCell ref="K11:L11"/>
    <mergeCell ref="C8:E8"/>
    <mergeCell ref="G8:H8"/>
    <mergeCell ref="I8:J8"/>
    <mergeCell ref="K8:L8"/>
    <mergeCell ref="C9:E9"/>
    <mergeCell ref="G9:H9"/>
    <mergeCell ref="I9:J9"/>
    <mergeCell ref="K9:L9"/>
    <mergeCell ref="C6:E6"/>
    <mergeCell ref="G6:H6"/>
    <mergeCell ref="I6:J6"/>
    <mergeCell ref="K6:L6"/>
    <mergeCell ref="C7:E7"/>
    <mergeCell ref="G7:H7"/>
    <mergeCell ref="I7:J7"/>
    <mergeCell ref="K7:L7"/>
    <mergeCell ref="C4:E4"/>
    <mergeCell ref="G4:H4"/>
    <mergeCell ref="I4:J4"/>
    <mergeCell ref="K4:L4"/>
    <mergeCell ref="C5:E5"/>
    <mergeCell ref="G5:H5"/>
    <mergeCell ref="I5:J5"/>
    <mergeCell ref="K5:L5"/>
    <mergeCell ref="C2:E2"/>
    <mergeCell ref="G2:H2"/>
    <mergeCell ref="I2:J2"/>
    <mergeCell ref="K2:L2"/>
    <mergeCell ref="C3:E3"/>
    <mergeCell ref="G3:H3"/>
    <mergeCell ref="I3:J3"/>
    <mergeCell ref="K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53"/>
  <sheetViews>
    <sheetView topLeftCell="A19" workbookViewId="0">
      <selection activeCell="I34" sqref="I34"/>
    </sheetView>
  </sheetViews>
  <sheetFormatPr defaultRowHeight="12.5" x14ac:dyDescent="0.25"/>
  <cols>
    <col min="2" max="2" width="17.54296875" customWidth="1"/>
    <col min="7" max="7" width="15.54296875" customWidth="1"/>
  </cols>
  <sheetData>
    <row r="3" spans="2:7" x14ac:dyDescent="0.25">
      <c r="B3">
        <v>1</v>
      </c>
      <c r="G3" s="22">
        <v>45901</v>
      </c>
    </row>
    <row r="4" spans="2:7" x14ac:dyDescent="0.25">
      <c r="B4">
        <v>0</v>
      </c>
      <c r="G4" s="22">
        <v>45931</v>
      </c>
    </row>
    <row r="5" spans="2:7" x14ac:dyDescent="0.25">
      <c r="B5" s="11" t="s">
        <v>4</v>
      </c>
      <c r="G5" s="22">
        <v>45962</v>
      </c>
    </row>
    <row r="6" spans="2:7" x14ac:dyDescent="0.25">
      <c r="G6" s="22">
        <v>45992</v>
      </c>
    </row>
    <row r="7" spans="2:7" x14ac:dyDescent="0.25">
      <c r="G7" s="22">
        <v>46023</v>
      </c>
    </row>
    <row r="8" spans="2:7" x14ac:dyDescent="0.25">
      <c r="B8" t="s">
        <v>21</v>
      </c>
      <c r="G8" s="22">
        <v>46054</v>
      </c>
    </row>
    <row r="9" spans="2:7" x14ac:dyDescent="0.25">
      <c r="B9" t="s">
        <v>20</v>
      </c>
      <c r="G9" s="22">
        <v>46082</v>
      </c>
    </row>
    <row r="10" spans="2:7" x14ac:dyDescent="0.25">
      <c r="B10" t="s">
        <v>22</v>
      </c>
      <c r="G10" s="22">
        <v>46113</v>
      </c>
    </row>
    <row r="11" spans="2:7" x14ac:dyDescent="0.25">
      <c r="B11" t="s">
        <v>23</v>
      </c>
      <c r="G11" s="22">
        <v>46143</v>
      </c>
    </row>
    <row r="12" spans="2:7" x14ac:dyDescent="0.25">
      <c r="B12" t="s">
        <v>24</v>
      </c>
      <c r="G12" s="22">
        <v>46174</v>
      </c>
    </row>
    <row r="13" spans="2:7" x14ac:dyDescent="0.25">
      <c r="B13" t="s">
        <v>25</v>
      </c>
      <c r="G13" s="22">
        <v>46204</v>
      </c>
    </row>
    <row r="14" spans="2:7" x14ac:dyDescent="0.25">
      <c r="G14" s="22">
        <v>46235</v>
      </c>
    </row>
    <row r="15" spans="2:7" x14ac:dyDescent="0.25">
      <c r="B15" t="s">
        <v>26</v>
      </c>
      <c r="G15" s="22">
        <v>46266</v>
      </c>
    </row>
    <row r="16" spans="2:7" x14ac:dyDescent="0.25">
      <c r="B16" t="s">
        <v>27</v>
      </c>
      <c r="G16" s="22">
        <v>46296</v>
      </c>
    </row>
    <row r="17" spans="2:7" x14ac:dyDescent="0.25">
      <c r="B17" t="s">
        <v>28</v>
      </c>
      <c r="G17" s="22">
        <v>46327</v>
      </c>
    </row>
    <row r="18" spans="2:7" x14ac:dyDescent="0.25">
      <c r="B18" t="s">
        <v>29</v>
      </c>
      <c r="G18" s="22">
        <v>46357</v>
      </c>
    </row>
    <row r="19" spans="2:7" x14ac:dyDescent="0.25">
      <c r="B19" t="s">
        <v>30</v>
      </c>
      <c r="G19" s="22">
        <v>46388</v>
      </c>
    </row>
    <row r="20" spans="2:7" x14ac:dyDescent="0.25">
      <c r="B20" t="s">
        <v>31</v>
      </c>
      <c r="G20" s="22">
        <v>46419</v>
      </c>
    </row>
    <row r="21" spans="2:7" x14ac:dyDescent="0.25">
      <c r="B21" t="s">
        <v>49</v>
      </c>
      <c r="G21" s="22">
        <v>46447</v>
      </c>
    </row>
    <row r="22" spans="2:7" x14ac:dyDescent="0.25">
      <c r="B22" t="s">
        <v>50</v>
      </c>
      <c r="G22" s="22">
        <v>46478</v>
      </c>
    </row>
    <row r="23" spans="2:7" x14ac:dyDescent="0.25">
      <c r="B23" t="s">
        <v>51</v>
      </c>
      <c r="G23" s="22">
        <v>46508</v>
      </c>
    </row>
    <row r="24" spans="2:7" x14ac:dyDescent="0.25">
      <c r="B24" t="s">
        <v>52</v>
      </c>
      <c r="G24" s="22">
        <v>46539</v>
      </c>
    </row>
    <row r="25" spans="2:7" x14ac:dyDescent="0.25">
      <c r="B25" t="s">
        <v>53</v>
      </c>
      <c r="G25" s="22">
        <v>46569</v>
      </c>
    </row>
    <row r="26" spans="2:7" x14ac:dyDescent="0.25">
      <c r="G26" s="22">
        <v>46600</v>
      </c>
    </row>
    <row r="27" spans="2:7" x14ac:dyDescent="0.25">
      <c r="B27" t="s">
        <v>32</v>
      </c>
      <c r="G27" s="22">
        <v>46631</v>
      </c>
    </row>
    <row r="28" spans="2:7" x14ac:dyDescent="0.25">
      <c r="B28" t="s">
        <v>33</v>
      </c>
      <c r="G28" s="22">
        <v>46661</v>
      </c>
    </row>
    <row r="29" spans="2:7" x14ac:dyDescent="0.25">
      <c r="B29" t="s">
        <v>34</v>
      </c>
      <c r="G29" s="22">
        <v>46692</v>
      </c>
    </row>
    <row r="30" spans="2:7" x14ac:dyDescent="0.25">
      <c r="B30" t="s">
        <v>35</v>
      </c>
      <c r="G30" s="22">
        <v>46722</v>
      </c>
    </row>
    <row r="31" spans="2:7" x14ac:dyDescent="0.25">
      <c r="B31" t="s">
        <v>36</v>
      </c>
      <c r="G31" s="22">
        <v>46753</v>
      </c>
    </row>
    <row r="32" spans="2:7" x14ac:dyDescent="0.25">
      <c r="B32" t="s">
        <v>37</v>
      </c>
      <c r="G32" s="22">
        <v>46784</v>
      </c>
    </row>
    <row r="33" spans="2:7" x14ac:dyDescent="0.25">
      <c r="B33" t="s">
        <v>38</v>
      </c>
      <c r="G33" s="22">
        <v>46813</v>
      </c>
    </row>
    <row r="34" spans="2:7" x14ac:dyDescent="0.25">
      <c r="B34" t="s">
        <v>39</v>
      </c>
      <c r="G34" s="22">
        <v>46844</v>
      </c>
    </row>
    <row r="35" spans="2:7" x14ac:dyDescent="0.25">
      <c r="B35" t="s">
        <v>40</v>
      </c>
      <c r="G35" s="22">
        <v>46874</v>
      </c>
    </row>
    <row r="36" spans="2:7" x14ac:dyDescent="0.25">
      <c r="B36" t="s">
        <v>41</v>
      </c>
      <c r="G36" s="22">
        <v>46905</v>
      </c>
    </row>
    <row r="37" spans="2:7" x14ac:dyDescent="0.25">
      <c r="B37" t="s">
        <v>42</v>
      </c>
      <c r="G37" s="22">
        <v>46935</v>
      </c>
    </row>
    <row r="38" spans="2:7" x14ac:dyDescent="0.25">
      <c r="B38" t="s">
        <v>45</v>
      </c>
      <c r="G38" s="22">
        <v>46966</v>
      </c>
    </row>
    <row r="39" spans="2:7" x14ac:dyDescent="0.25">
      <c r="B39" t="s">
        <v>46</v>
      </c>
      <c r="G39" s="22"/>
    </row>
    <row r="40" spans="2:7" x14ac:dyDescent="0.25">
      <c r="B40" t="s">
        <v>47</v>
      </c>
    </row>
    <row r="41" spans="2:7" x14ac:dyDescent="0.25">
      <c r="B41" t="s">
        <v>48</v>
      </c>
    </row>
    <row r="42" spans="2:7" x14ac:dyDescent="0.25">
      <c r="B42" t="s">
        <v>43</v>
      </c>
    </row>
    <row r="43" spans="2:7" x14ac:dyDescent="0.25">
      <c r="B43" t="s">
        <v>44</v>
      </c>
    </row>
    <row r="45" spans="2:7" x14ac:dyDescent="0.25">
      <c r="B45" t="s">
        <v>54</v>
      </c>
    </row>
    <row r="46" spans="2:7" x14ac:dyDescent="0.25">
      <c r="B46" t="s">
        <v>55</v>
      </c>
    </row>
    <row r="47" spans="2:7" x14ac:dyDescent="0.25">
      <c r="B47" t="s">
        <v>56</v>
      </c>
    </row>
    <row r="48" spans="2:7" x14ac:dyDescent="0.25">
      <c r="B48" t="s">
        <v>57</v>
      </c>
    </row>
    <row r="49" spans="2:2" s="27" customFormat="1" x14ac:dyDescent="0.25">
      <c r="B49" s="27" t="s">
        <v>73</v>
      </c>
    </row>
    <row r="50" spans="2:2" s="27" customFormat="1" x14ac:dyDescent="0.25">
      <c r="B50" s="27" t="s">
        <v>74</v>
      </c>
    </row>
    <row r="51" spans="2:2" x14ac:dyDescent="0.25">
      <c r="B51" s="27" t="s">
        <v>75</v>
      </c>
    </row>
    <row r="52" spans="2:2" x14ac:dyDescent="0.25">
      <c r="B52" t="s">
        <v>58</v>
      </c>
    </row>
    <row r="53" spans="2:2" x14ac:dyDescent="0.25">
      <c r="B53"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10" workbookViewId="0">
      <selection activeCell="T24" sqref="T24"/>
    </sheetView>
  </sheetViews>
  <sheetFormatPr defaultRowHeight="12.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M1"/>
  <sheetViews>
    <sheetView topLeftCell="A6" workbookViewId="0">
      <selection activeCell="L11" sqref="L11"/>
    </sheetView>
  </sheetViews>
  <sheetFormatPr defaultRowHeight="12.5" x14ac:dyDescent="0.25"/>
  <sheetData>
    <row r="1" spans="13:13" ht="15.5" x14ac:dyDescent="0.35">
      <c r="M1" s="35" t="s">
        <v>65</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5"/>
  <sheetViews>
    <sheetView workbookViewId="0">
      <selection activeCell="C10" sqref="C10"/>
    </sheetView>
  </sheetViews>
  <sheetFormatPr defaultRowHeight="12.5" x14ac:dyDescent="0.25"/>
  <cols>
    <col min="1" max="1" width="66.08984375" customWidth="1"/>
  </cols>
  <sheetData>
    <row r="1" spans="1:1" ht="37.5" x14ac:dyDescent="0.25">
      <c r="A1" s="28" t="s">
        <v>100</v>
      </c>
    </row>
    <row r="2" spans="1:1" x14ac:dyDescent="0.25">
      <c r="A2" s="28"/>
    </row>
    <row r="3" spans="1:1" x14ac:dyDescent="0.25">
      <c r="A3" s="41" t="s">
        <v>96</v>
      </c>
    </row>
    <row r="4" spans="1:1" x14ac:dyDescent="0.25">
      <c r="A4" s="41" t="s">
        <v>97</v>
      </c>
    </row>
    <row r="5" spans="1:1" x14ac:dyDescent="0.25">
      <c r="A5" s="41" t="s">
        <v>98</v>
      </c>
    </row>
    <row r="6" spans="1:1" x14ac:dyDescent="0.25">
      <c r="A6" s="41" t="s">
        <v>99</v>
      </c>
    </row>
    <row r="7" spans="1:1" ht="14.5" customHeight="1" x14ac:dyDescent="0.25">
      <c r="A7" s="42" t="s">
        <v>95</v>
      </c>
    </row>
    <row r="8" spans="1:1" x14ac:dyDescent="0.25">
      <c r="A8" s="41" t="s">
        <v>87</v>
      </c>
    </row>
    <row r="9" spans="1:1" x14ac:dyDescent="0.25">
      <c r="A9" s="41" t="s">
        <v>88</v>
      </c>
    </row>
    <row r="10" spans="1:1" x14ac:dyDescent="0.25">
      <c r="A10" s="41" t="s">
        <v>89</v>
      </c>
    </row>
    <row r="11" spans="1:1" x14ac:dyDescent="0.25">
      <c r="A11" s="41" t="s">
        <v>90</v>
      </c>
    </row>
    <row r="12" spans="1:1" x14ac:dyDescent="0.25">
      <c r="A12" s="41" t="s">
        <v>91</v>
      </c>
    </row>
    <row r="13" spans="1:1" x14ac:dyDescent="0.25">
      <c r="A13" s="41" t="s">
        <v>92</v>
      </c>
    </row>
    <row r="14" spans="1:1" x14ac:dyDescent="0.25">
      <c r="A14" s="41" t="s">
        <v>93</v>
      </c>
    </row>
    <row r="15" spans="1:1" x14ac:dyDescent="0.25">
      <c r="A15" s="41" t="s">
        <v>94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Delirium Benchmark</vt:lpstr>
      <vt:lpstr>Action Plan</vt:lpstr>
      <vt:lpstr>Data</vt:lpstr>
      <vt:lpstr>Appendix 1</vt:lpstr>
      <vt:lpstr>Appendix 2 </vt:lpstr>
      <vt:lpstr>Appendix 3 </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2025-07-29T17:05:39Z</dcterms:modified>
</cp:coreProperties>
</file>