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X:\a&amp;e_LGIJUB\WYCCODN\Network Admin\Benchmarking 2023 onwards\Benchmarking Tools\2026 updates\"/>
    </mc:Choice>
  </mc:AlternateContent>
  <xr:revisionPtr revIDLastSave="0" documentId="8_{59278390-26DB-4EB8-8644-C97EFAF9A23C}" xr6:coauthVersionLast="47" xr6:coauthVersionMax="47" xr10:uidLastSave="{00000000-0000-0000-0000-000000000000}"/>
  <bookViews>
    <workbookView xWindow="-120" yWindow="-120" windowWidth="25440" windowHeight="15270" xr2:uid="{00000000-000D-0000-FFFF-FFFF00000000}"/>
  </bookViews>
  <sheets>
    <sheet name="Endotracheal Tube" sheetId="1" r:id="rId1"/>
    <sheet name="Action Plan" sheetId="3" r:id="rId2"/>
    <sheet name="Data" sheetId="2" state="hidden" r:id="rId3"/>
    <sheet name="Sheet1"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 i="1" l="1"/>
  <c r="N18" i="1"/>
  <c r="N19" i="1"/>
  <c r="N20" i="1"/>
  <c r="N21" i="1"/>
  <c r="N22" i="1"/>
  <c r="N23" i="1"/>
  <c r="N24" i="1"/>
  <c r="N25" i="1"/>
  <c r="N16" i="1"/>
  <c r="N15" i="1"/>
  <c r="N26" i="1" l="1"/>
</calcChain>
</file>

<file path=xl/sharedStrings.xml><?xml version="1.0" encoding="utf-8"?>
<sst xmlns="http://schemas.openxmlformats.org/spreadsheetml/2006/main" count="97" uniqueCount="94">
  <si>
    <t>Endo Tracheal Tube Benchmark</t>
  </si>
  <si>
    <t>Critical Care Unit</t>
  </si>
  <si>
    <t>Date</t>
  </si>
  <si>
    <t>Completed By</t>
  </si>
  <si>
    <t>Unit Questions (answer once only)</t>
  </si>
  <si>
    <t>1=YES</t>
  </si>
  <si>
    <t>0=NO</t>
  </si>
  <si>
    <t>NA</t>
  </si>
  <si>
    <t>Care Element</t>
  </si>
  <si>
    <t>Observation 1</t>
  </si>
  <si>
    <t>Observation 2</t>
  </si>
  <si>
    <t>Observation 3</t>
  </si>
  <si>
    <t>Observation 4</t>
  </si>
  <si>
    <t>Observation 5</t>
  </si>
  <si>
    <t>Observation 6</t>
  </si>
  <si>
    <t>Observation 7</t>
  </si>
  <si>
    <t>Observation 8</t>
  </si>
  <si>
    <t>Observation 9</t>
  </si>
  <si>
    <t>Observation 10</t>
  </si>
  <si>
    <t>% when element of care was performed</t>
  </si>
  <si>
    <t>Where closed suction is used, has the circuit been changed every 72 hrs, or as per manufacturers instructions?</t>
  </si>
  <si>
    <t>Has the ventilator tubing only been changed if specifically indicated i.e Visible soiling , faulty or as per manufacturer guidelines?</t>
  </si>
  <si>
    <t>Total Compliance</t>
  </si>
  <si>
    <t>References</t>
  </si>
  <si>
    <t>Department of Health (2011) High Impact Intervention Care bundle to reduce ventilation-association pneumonia. HCAI High Impact Interventions</t>
  </si>
  <si>
    <t>Lorente, L., Lecuona, M., Jiménez, A., Mora, M. L. and Sierra, A. (2007) Influence of an endotracheal tube with polyurethane cuff and subglottic secretion drainage on pneumonia. American Journal of Respiratory and Critical Care Medicine. 176(11), pp.1079-1083 cited in Mallett, J. Albarran, J. &amp; Richardson A. (Eds) (2013) Critical Care Manual of Clinical Procedures and Comprtencies. Chapter 5. Wiley Blackwell.</t>
  </si>
  <si>
    <t>NICE (2014) Pressure ulcers: prevention and management. Clinical Guidance CG179</t>
  </si>
  <si>
    <t>The Royal College of Anaesthetists and The Difficult Airway Society (2011) NAP4 :  Major complications of airway management in the United Kingdom</t>
  </si>
  <si>
    <t>Comments</t>
  </si>
  <si>
    <t>Action Plan</t>
  </si>
  <si>
    <t>Person responsible</t>
  </si>
  <si>
    <t>Time Scale</t>
  </si>
  <si>
    <t>Date Completed</t>
  </si>
  <si>
    <t>Hull Royal</t>
  </si>
  <si>
    <t>Castle Hill</t>
  </si>
  <si>
    <t>Grimsby</t>
  </si>
  <si>
    <t>Scunthorpe</t>
  </si>
  <si>
    <t>York</t>
  </si>
  <si>
    <t>Scarborough</t>
  </si>
  <si>
    <t>Airedale</t>
  </si>
  <si>
    <t>Bradford</t>
  </si>
  <si>
    <t>CHFT</t>
  </si>
  <si>
    <t>Pinderfields</t>
  </si>
  <si>
    <t>Harrogate</t>
  </si>
  <si>
    <t>Nuffield</t>
  </si>
  <si>
    <t xml:space="preserve">LTHT J54 General </t>
  </si>
  <si>
    <t xml:space="preserve">LTHT J81 Surg / Onc </t>
  </si>
  <si>
    <t xml:space="preserve">LTHT Cardiac </t>
  </si>
  <si>
    <t xml:space="preserve">LTHT Neuro </t>
  </si>
  <si>
    <t xml:space="preserve">LTHT General </t>
  </si>
  <si>
    <t>Northumbria Specialist Emergency Care Hospital</t>
  </si>
  <si>
    <t>Freeman Ward 37</t>
  </si>
  <si>
    <t>Freeman Ward 21</t>
  </si>
  <si>
    <t xml:space="preserve">RVI Ward 38 </t>
  </si>
  <si>
    <t xml:space="preserve">RVI Ward 18 </t>
  </si>
  <si>
    <t>South Tyneside</t>
  </si>
  <si>
    <t>QE, Gateshead</t>
  </si>
  <si>
    <t>Sunderland</t>
  </si>
  <si>
    <t xml:space="preserve">Durham </t>
  </si>
  <si>
    <t>Darlington</t>
  </si>
  <si>
    <t>North Tees</t>
  </si>
  <si>
    <t xml:space="preserve">James Cook General </t>
  </si>
  <si>
    <t>James Cook Spinal</t>
  </si>
  <si>
    <t>James Cook Neuro</t>
  </si>
  <si>
    <t>Cumberland Infirmary</t>
  </si>
  <si>
    <t>West Cumberland</t>
  </si>
  <si>
    <t>Barnsley</t>
  </si>
  <si>
    <t>Bassetlaw</t>
  </si>
  <si>
    <t>Doncaster</t>
  </si>
  <si>
    <t>Rotherham</t>
  </si>
  <si>
    <t>STH D Floor</t>
  </si>
  <si>
    <t>STH E Floor</t>
  </si>
  <si>
    <t>STH K Floor</t>
  </si>
  <si>
    <t>STH Neuro</t>
  </si>
  <si>
    <t>STH Cardiac</t>
  </si>
  <si>
    <t>Guidelines for the Provision of Intensive Care Services V3 (GPICS)(2026) The Faculty of Intensive Care Medicine / Intensive Care Society.</t>
  </si>
  <si>
    <t>Muscedere J et al. Comprehensive evidence-based clinical practice guidelines for ventilator-associated pneumonia: prevention. Journal of Critical Care 2008, 23:126-37</t>
  </si>
  <si>
    <t>Collins T, Plowright C, Gibson V, Stayt L, Clarke S, Caisley J, Watkins CH, Hodges E, Leaver G, Leyland S, McCready P, Millin S, Platten J, Scallon M, Tipene P, Wilcox G. British Association of Critical Care Nurses: Evidence-based consensus paper for oral care within adult critical care units. Nurs Crit Care. 2021 Jul;26(4):224-233.</t>
  </si>
  <si>
    <r>
      <t>Is the grade of intubation (or glidescope used), size and type of ETT documented in the patient notes?</t>
    </r>
    <r>
      <rPr>
        <vertAlign val="superscript"/>
        <sz val="10"/>
        <color theme="1"/>
        <rFont val="Arial"/>
        <family val="2"/>
      </rPr>
      <t>1,2</t>
    </r>
  </si>
  <si>
    <r>
      <t>Has continuous capnography been monitored?</t>
    </r>
    <r>
      <rPr>
        <vertAlign val="superscript"/>
        <sz val="10"/>
        <color rgb="FF000000"/>
        <rFont val="Arial"/>
        <family val="2"/>
      </rPr>
      <t>1,2</t>
    </r>
  </si>
  <si>
    <r>
      <t>Is the ETT secured in the most appropriate way for the patient needs?</t>
    </r>
    <r>
      <rPr>
        <vertAlign val="superscript"/>
        <sz val="10"/>
        <color theme="1"/>
        <rFont val="Arial"/>
        <family val="2"/>
      </rPr>
      <t>1</t>
    </r>
    <r>
      <rPr>
        <sz val="10"/>
        <color theme="1"/>
        <rFont val="Arial"/>
        <family val="2"/>
      </rPr>
      <t xml:space="preserve"> </t>
    </r>
    <r>
      <rPr>
        <i/>
        <sz val="10"/>
        <color theme="1"/>
        <rFont val="Arial"/>
        <family val="2"/>
      </rPr>
      <t>ETT must be stabilised to optimise ventilation and avoid displacement or unplanned extubation. It is not recommended to use white cotton tape in critical care patients whose anticipated length of intubation will exceed 6 hours or are in a high risk group of developing pressure ulcers. Critical Care Advisory Group (2009)</t>
    </r>
  </si>
  <si>
    <r>
      <t xml:space="preserve">Is heated (water) humidification </t>
    </r>
    <r>
      <rPr>
        <b/>
        <sz val="10"/>
        <color theme="1"/>
        <rFont val="Arial"/>
        <family val="2"/>
      </rPr>
      <t>or</t>
    </r>
    <r>
      <rPr>
        <sz val="10"/>
        <color theme="1"/>
        <rFont val="Arial"/>
        <family val="2"/>
      </rPr>
      <t xml:space="preserve"> heat and moisture exchange (HME) in use?</t>
    </r>
    <r>
      <rPr>
        <vertAlign val="superscript"/>
        <sz val="10"/>
        <color theme="1"/>
        <rFont val="Arial"/>
        <family val="2"/>
      </rPr>
      <t>2</t>
    </r>
  </si>
  <si>
    <r>
      <t>Is the cuff pressure between 20 – 30 mmH2O if the patient is ventilated?</t>
    </r>
    <r>
      <rPr>
        <vertAlign val="superscript"/>
        <sz val="10"/>
        <color theme="1"/>
        <rFont val="Arial"/>
        <family val="2"/>
      </rPr>
      <t>3,4</t>
    </r>
    <r>
      <rPr>
        <sz val="10"/>
        <color theme="1"/>
        <rFont val="Arial"/>
        <family val="2"/>
      </rPr>
      <t xml:space="preserve"> (Or inflated to an agreed level where a leak is present). If monitoring is not continuous, manual checks of cuff pressure should be checked at least 4 hourly3 and after significant movement of the patient.</t>
    </r>
  </si>
  <si>
    <r>
      <t>If subglottic ETT tube is in situ, has the port been aspirated at least every 4 hours?</t>
    </r>
    <r>
      <rPr>
        <vertAlign val="superscript"/>
        <sz val="10"/>
        <color theme="1"/>
        <rFont val="Arial"/>
        <family val="2"/>
      </rPr>
      <t>5</t>
    </r>
  </si>
  <si>
    <r>
      <t>Has oral hygiene been performed every 4 hours?</t>
    </r>
    <r>
      <rPr>
        <vertAlign val="superscript"/>
        <sz val="10"/>
        <color theme="1"/>
        <rFont val="Arial"/>
        <family val="2"/>
      </rPr>
      <t>3,7</t>
    </r>
  </si>
  <si>
    <r>
      <t>Has the ETT been repositioned as a minimum 4 hourly and skin integrity documented?</t>
    </r>
    <r>
      <rPr>
        <vertAlign val="superscript"/>
        <sz val="10"/>
        <color theme="1"/>
        <rFont val="Arial"/>
        <family val="2"/>
      </rPr>
      <t>6</t>
    </r>
  </si>
  <si>
    <r>
      <t>Has the length at the lips been documented in the patient notes at least every shift to detect for tube migration?</t>
    </r>
    <r>
      <rPr>
        <vertAlign val="superscript"/>
        <sz val="10"/>
        <color theme="1"/>
        <rFont val="Arial"/>
        <family val="2"/>
      </rPr>
      <t>1,2</t>
    </r>
  </si>
  <si>
    <r>
      <rPr>
        <sz val="10"/>
        <color rgb="FF000000"/>
        <rFont val="Arial"/>
      </rPr>
      <t>Is there documented evidence the airway trolley is checked and restocked after use and on a regular basis?</t>
    </r>
    <r>
      <rPr>
        <vertAlign val="superscript"/>
        <sz val="10"/>
        <color rgb="FF000000"/>
        <rFont val="Arial"/>
        <family val="2"/>
      </rPr>
      <t>1,2</t>
    </r>
  </si>
  <si>
    <r>
      <rPr>
        <sz val="10"/>
        <color rgb="FF000000"/>
        <rFont val="Arial"/>
      </rPr>
      <t>Is there immedicate access to a difficult airway trolley? This should have the
same content and layout as the one used in the hospital’s theatre department, including Fiberoptic laryngoscopy?</t>
    </r>
    <r>
      <rPr>
        <vertAlign val="superscript"/>
        <sz val="10"/>
        <color rgb="FF000000"/>
        <rFont val="Arial"/>
        <family val="2"/>
      </rPr>
      <t>1,2</t>
    </r>
  </si>
  <si>
    <r>
      <t>Does the unit have algorithms for management of intubation, extubation, re-intubation, bronchoscopy?</t>
    </r>
    <r>
      <rPr>
        <vertAlign val="superscript"/>
        <sz val="10"/>
        <color theme="1"/>
        <rFont val="Arial"/>
        <family val="2"/>
      </rPr>
      <t>1,2</t>
    </r>
  </si>
  <si>
    <t>James Cook Cardiac HDU</t>
  </si>
  <si>
    <t>James Cook Cardiac ICU</t>
  </si>
  <si>
    <t>Audit Tool updated June 2026. Due for Review June 2029</t>
  </si>
  <si>
    <r>
      <rPr>
        <b/>
        <sz val="10"/>
        <color rgb="FFFF0000"/>
        <rFont val="Arial"/>
        <family val="2"/>
      </rPr>
      <t>Instructions</t>
    </r>
    <r>
      <rPr>
        <b/>
        <sz val="10"/>
        <color theme="1"/>
        <rFont val="Arial"/>
        <family val="2"/>
      </rPr>
      <t xml:space="preserve">
The following benchmark should be undertaken for patients who are intubation &amp; ventilated via an Endotracheal Tube. 
Within the month, select 10 patients (observations) and review their care. 
If it is not possible to review 10 different patients, it is acceptable to review the care of a patient more than once in a different 24 hour period.
Insert 1 for Yes, 0 for No or NA where appropriate from the drop down box.
Where improvement actions are required, please complete action plan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</si>
</sst>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b/>
      <sz val="10"/>
      <color theme="1"/>
      <name val="Arial"/>
      <family val="2"/>
    </font>
    <font>
      <sz val="18"/>
      <color theme="1"/>
      <name val="Arial"/>
      <family val="2"/>
    </font>
    <font>
      <b/>
      <sz val="10"/>
      <color rgb="FFFF0000"/>
      <name val="Arial"/>
      <family val="2"/>
    </font>
    <font>
      <u/>
      <sz val="10"/>
      <color theme="10"/>
      <name val="Arial"/>
      <family val="2"/>
    </font>
    <font>
      <u/>
      <sz val="10"/>
      <color theme="1"/>
      <name val="Arial"/>
      <family val="2"/>
    </font>
    <font>
      <sz val="8"/>
      <color theme="1"/>
      <name val="Arial"/>
      <family val="2"/>
    </font>
    <font>
      <sz val="10"/>
      <color rgb="FF000000"/>
      <name val="Arial"/>
    </font>
    <font>
      <i/>
      <sz val="10"/>
      <color theme="1"/>
      <name val="Arial"/>
      <family val="2"/>
    </font>
    <font>
      <vertAlign val="superscript"/>
      <sz val="10"/>
      <color theme="1"/>
      <name val="Arial"/>
      <family val="2"/>
    </font>
    <font>
      <vertAlign val="superscript"/>
      <sz val="10"/>
      <color rgb="FF000000"/>
      <name val="Arial"/>
      <family val="2"/>
    </font>
    <font>
      <sz val="10"/>
      <color rgb="FF000000"/>
      <name val="Arial"/>
      <family val="2"/>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horizontal="right" wrapText="1"/>
    </xf>
    <xf numFmtId="0" fontId="0" fillId="0" borderId="1" xfId="0" applyBorder="1"/>
    <xf numFmtId="0" fontId="0" fillId="0" borderId="0" xfId="0" applyAlignment="1">
      <alignment vertical="top" wrapText="1"/>
    </xf>
    <xf numFmtId="0" fontId="0" fillId="0" borderId="2" xfId="0" applyBorder="1" applyAlignment="1">
      <alignment wrapText="1"/>
    </xf>
    <xf numFmtId="0" fontId="0" fillId="0" borderId="2" xfId="0" applyBorder="1" applyAlignment="1">
      <alignment vertical="top" wrapText="1"/>
    </xf>
    <xf numFmtId="0" fontId="0" fillId="0" borderId="2" xfId="0" applyBorder="1" applyAlignment="1">
      <alignment horizontal="left" vertical="top" wrapText="1"/>
    </xf>
    <xf numFmtId="0" fontId="1" fillId="0" borderId="1" xfId="0" applyFont="1" applyBorder="1" applyAlignment="1">
      <alignment vertical="top" wrapText="1"/>
    </xf>
    <xf numFmtId="9" fontId="0" fillId="0" borderId="0" xfId="0" applyNumberFormat="1"/>
    <xf numFmtId="9" fontId="0" fillId="0" borderId="1" xfId="0" applyNumberFormat="1" applyBorder="1"/>
    <xf numFmtId="0" fontId="1" fillId="0" borderId="1" xfId="0" applyFont="1" applyBorder="1" applyAlignment="1">
      <alignment horizontal="right" wrapText="1"/>
    </xf>
    <xf numFmtId="9" fontId="1" fillId="0" borderId="1" xfId="0" applyNumberFormat="1" applyFont="1" applyBorder="1"/>
    <xf numFmtId="0" fontId="1" fillId="0" borderId="1" xfId="0" applyFont="1" applyBorder="1" applyAlignment="1">
      <alignment horizontal="center"/>
    </xf>
    <xf numFmtId="0" fontId="0" fillId="0" borderId="0" xfId="0" applyAlignment="1">
      <alignment horizontal="right"/>
    </xf>
    <xf numFmtId="0" fontId="1" fillId="0" borderId="0" xfId="0" applyFont="1" applyAlignment="1">
      <alignment vertical="top" wrapText="1"/>
    </xf>
    <xf numFmtId="0" fontId="2" fillId="0" borderId="0" xfId="0" applyFont="1" applyAlignment="1">
      <alignment horizontal="center" vertical="center" wrapText="1"/>
    </xf>
    <xf numFmtId="0" fontId="0" fillId="0" borderId="1" xfId="0" applyBorder="1" applyAlignment="1">
      <alignment wrapText="1"/>
    </xf>
    <xf numFmtId="0" fontId="1"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xf>
    <xf numFmtId="0" fontId="0" fillId="0" borderId="0" xfId="0" applyAlignment="1">
      <alignment horizontal="center" vertical="center"/>
    </xf>
    <xf numFmtId="17" fontId="0" fillId="0" borderId="0" xfId="0" applyNumberFormat="1"/>
    <xf numFmtId="0" fontId="1" fillId="0" borderId="1" xfId="0" applyFont="1" applyBorder="1" applyAlignment="1">
      <alignment vertical="center"/>
    </xf>
    <xf numFmtId="0" fontId="1" fillId="0" borderId="1" xfId="0" applyFont="1" applyBorder="1" applyAlignment="1">
      <alignment vertical="center" wrapText="1"/>
    </xf>
    <xf numFmtId="0" fontId="0" fillId="0" borderId="1" xfId="0" applyBorder="1" applyAlignment="1">
      <alignment horizontal="right"/>
    </xf>
    <xf numFmtId="0" fontId="5" fillId="0" borderId="1" xfId="1" applyFont="1" applyBorder="1" applyAlignment="1">
      <alignment wrapText="1"/>
    </xf>
    <xf numFmtId="0" fontId="6" fillId="0" borderId="1" xfId="0" applyFont="1" applyBorder="1" applyAlignment="1">
      <alignment horizontal="center" vertical="top" wrapText="1"/>
    </xf>
    <xf numFmtId="17" fontId="1" fillId="0" borderId="1" xfId="0" applyNumberFormat="1" applyFont="1" applyBorder="1" applyAlignment="1">
      <alignment vertical="top"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1" xfId="0" applyFont="1" applyBorder="1" applyAlignment="1">
      <alignment wrapText="1"/>
    </xf>
    <xf numFmtId="0" fontId="0" fillId="0" borderId="1" xfId="0" applyBorder="1" applyAlignment="1">
      <alignment horizontal="center" vertical="center" wrapText="1"/>
    </xf>
    <xf numFmtId="0" fontId="11" fillId="0" borderId="2" xfId="0" applyFont="1" applyBorder="1" applyAlignment="1">
      <alignment vertical="top" wrapText="1"/>
    </xf>
    <xf numFmtId="0" fontId="0" fillId="0" borderId="1" xfId="0" applyFont="1" applyBorder="1" applyAlignment="1">
      <alignment vertical="center" wrapText="1"/>
    </xf>
    <xf numFmtId="0" fontId="11" fillId="0" borderId="1" xfId="0" applyFont="1" applyBorder="1" applyAlignment="1">
      <alignment wrapText="1"/>
    </xf>
    <xf numFmtId="0" fontId="11"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457200</xdr:colOff>
      <xdr:row>0</xdr:row>
      <xdr:rowOff>28575</xdr:rowOff>
    </xdr:from>
    <xdr:to>
      <xdr:col>4</xdr:col>
      <xdr:colOff>538692</xdr:colOff>
      <xdr:row>0</xdr:row>
      <xdr:rowOff>1080424</xdr:rowOff>
    </xdr:to>
    <xdr:pic>
      <xdr:nvPicPr>
        <xdr:cNvPr id="2" name="Picture 1">
          <a:extLst>
            <a:ext uri="{FF2B5EF4-FFF2-40B4-BE49-F238E27FC236}">
              <a16:creationId xmlns:a16="http://schemas.microsoft.com/office/drawing/2014/main" id="{03C6320E-E76B-4596-9038-81B6D09DC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28575"/>
          <a:ext cx="7101417" cy="1051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ationalauditprojects.org.uk/NAP4_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B1:N39"/>
  <sheetViews>
    <sheetView tabSelected="1" topLeftCell="A14" zoomScaleNormal="100" workbookViewId="0">
      <selection activeCell="F3" sqref="F3"/>
    </sheetView>
  </sheetViews>
  <sheetFormatPr defaultRowHeight="12.75" x14ac:dyDescent="0.2"/>
  <cols>
    <col min="2" max="2" width="9.85546875" customWidth="1"/>
    <col min="3" max="3" width="77.140625" style="1" customWidth="1"/>
    <col min="4" max="4" width="9.140625" customWidth="1"/>
    <col min="5" max="6" width="9.5703125" customWidth="1"/>
    <col min="7" max="7" width="9.42578125" customWidth="1"/>
    <col min="8" max="13" width="9.140625" customWidth="1"/>
    <col min="14" max="14" width="14.42578125" customWidth="1"/>
  </cols>
  <sheetData>
    <row r="1" spans="2:14" ht="86.25" customHeight="1" x14ac:dyDescent="0.2"/>
    <row r="2" spans="2:14" ht="35.1" customHeight="1" x14ac:dyDescent="0.2">
      <c r="C2" s="16" t="s">
        <v>0</v>
      </c>
    </row>
    <row r="3" spans="2:14" ht="121.5" customHeight="1" x14ac:dyDescent="0.2">
      <c r="C3" s="15" t="s">
        <v>93</v>
      </c>
    </row>
    <row r="4" spans="2:14" ht="10.5" customHeight="1" x14ac:dyDescent="0.2">
      <c r="C4" s="15"/>
    </row>
    <row r="5" spans="2:14" ht="24.6" customHeight="1" x14ac:dyDescent="0.2">
      <c r="B5" s="25" t="s">
        <v>1</v>
      </c>
      <c r="C5" s="8"/>
    </row>
    <row r="6" spans="2:14" ht="24.6" customHeight="1" x14ac:dyDescent="0.2">
      <c r="B6" s="24" t="s">
        <v>2</v>
      </c>
      <c r="C6" s="29"/>
    </row>
    <row r="7" spans="2:14" ht="24.6" customHeight="1" x14ac:dyDescent="0.2">
      <c r="B7" s="25" t="s">
        <v>3</v>
      </c>
      <c r="C7" s="8"/>
    </row>
    <row r="8" spans="2:14" ht="24.6" customHeight="1" x14ac:dyDescent="0.2">
      <c r="C8" s="15"/>
    </row>
    <row r="9" spans="2:14" ht="18.600000000000001" customHeight="1" x14ac:dyDescent="0.2">
      <c r="C9" s="8" t="s">
        <v>4</v>
      </c>
      <c r="D9" s="3"/>
    </row>
    <row r="10" spans="2:14" ht="27" x14ac:dyDescent="0.2">
      <c r="C10" s="17" t="s">
        <v>89</v>
      </c>
      <c r="D10" s="17"/>
      <c r="F10" s="21" t="s">
        <v>5</v>
      </c>
      <c r="G10" s="21" t="s">
        <v>6</v>
      </c>
      <c r="H10" s="21" t="s">
        <v>7</v>
      </c>
      <c r="I10" s="22"/>
      <c r="J10" s="22"/>
      <c r="K10" s="22"/>
      <c r="L10" s="22"/>
      <c r="M10" s="22"/>
    </row>
    <row r="11" spans="2:14" ht="39.75" x14ac:dyDescent="0.2">
      <c r="C11" s="40" t="s">
        <v>88</v>
      </c>
      <c r="D11" s="17"/>
      <c r="F11" s="22"/>
      <c r="G11" s="22"/>
      <c r="H11" s="22"/>
      <c r="I11" s="22"/>
      <c r="J11" s="22"/>
      <c r="K11" s="22"/>
      <c r="L11" s="22"/>
      <c r="M11" s="22"/>
    </row>
    <row r="12" spans="2:14" ht="27" x14ac:dyDescent="0.2">
      <c r="C12" s="41" t="s">
        <v>87</v>
      </c>
      <c r="D12" s="17"/>
    </row>
    <row r="13" spans="2:14" x14ac:dyDescent="0.2">
      <c r="C13" s="4"/>
      <c r="D13" s="4"/>
    </row>
    <row r="14" spans="2:14" ht="51" x14ac:dyDescent="0.2">
      <c r="B14" s="3"/>
      <c r="C14" s="8" t="s">
        <v>8</v>
      </c>
      <c r="D14" s="28" t="s">
        <v>9</v>
      </c>
      <c r="E14" s="28" t="s">
        <v>10</v>
      </c>
      <c r="F14" s="28" t="s">
        <v>11</v>
      </c>
      <c r="G14" s="28" t="s">
        <v>12</v>
      </c>
      <c r="H14" s="28" t="s">
        <v>13</v>
      </c>
      <c r="I14" s="28" t="s">
        <v>14</v>
      </c>
      <c r="J14" s="28" t="s">
        <v>15</v>
      </c>
      <c r="K14" s="28" t="s">
        <v>16</v>
      </c>
      <c r="L14" s="28" t="s">
        <v>17</v>
      </c>
      <c r="M14" s="28" t="s">
        <v>18</v>
      </c>
      <c r="N14" s="11" t="s">
        <v>19</v>
      </c>
    </row>
    <row r="15" spans="2:14" ht="24.95" customHeight="1" x14ac:dyDescent="0.2">
      <c r="B15" s="13">
        <v>1</v>
      </c>
      <c r="C15" s="5" t="s">
        <v>78</v>
      </c>
      <c r="D15" s="26"/>
      <c r="E15" s="26"/>
      <c r="F15" s="26"/>
      <c r="G15" s="26"/>
      <c r="H15" s="26"/>
      <c r="I15" s="26"/>
      <c r="J15" s="26"/>
      <c r="K15" s="26"/>
      <c r="L15" s="26"/>
      <c r="M15" s="26"/>
      <c r="N15" s="10">
        <f>SUM(D15:M15)/10+IF(D15="NA",0.1)+IF(E15="NA",0.1)+IF(F15="NA",0.1)+IF(G15="NA",0.1)+IF(H15="NA",0.1)+IF(I15="NA",0.1)+IF(J15="NA",0.1)+IF(K15="NA",0.1)+IF(L15="NA",0.1)+IF(M15="NA",0.1)</f>
        <v>0</v>
      </c>
    </row>
    <row r="16" spans="2:14" ht="27" x14ac:dyDescent="0.2">
      <c r="B16" s="13">
        <v>2</v>
      </c>
      <c r="C16" s="5" t="s">
        <v>86</v>
      </c>
      <c r="D16" s="26"/>
      <c r="E16" s="26"/>
      <c r="F16" s="26"/>
      <c r="G16" s="26"/>
      <c r="H16" s="26"/>
      <c r="I16" s="26"/>
      <c r="J16" s="26"/>
      <c r="K16" s="26"/>
      <c r="L16" s="26"/>
      <c r="M16" s="26"/>
      <c r="N16" s="10">
        <f>SUM(D16:M16)/10+IF(D16="NA",0.1)+IF(E16="NA",0.1)+IF(F16="NA",0.1)+IF(G16="NA",0.1)+IF(H16="NA",0.1)+IF(I16="NA",0.1)+IF(J16="NA",0.1)+IF(K16="NA",0.1)+IF(L16="NA",0.1)+IF(M16="NA",0.1)</f>
        <v>0</v>
      </c>
    </row>
    <row r="17" spans="2:14" ht="18" customHeight="1" x14ac:dyDescent="0.2">
      <c r="B17" s="13">
        <v>3</v>
      </c>
      <c r="C17" s="38" t="s">
        <v>79</v>
      </c>
      <c r="D17" s="26"/>
      <c r="E17" s="26"/>
      <c r="F17" s="26"/>
      <c r="G17" s="26"/>
      <c r="H17" s="26"/>
      <c r="I17" s="26"/>
      <c r="J17" s="26"/>
      <c r="K17" s="26"/>
      <c r="L17" s="26"/>
      <c r="M17" s="26"/>
      <c r="N17" s="10">
        <f t="shared" ref="N17:N25" si="0">SUM(D17:M17)/10+IF(D17="NA",0.1)+IF(E17="NA",0.1)+IF(F17="NA",0.1)+IF(G17="NA",0.1)+IF(H17="NA",0.1)+IF(I17="NA",0.1)+IF(J17="NA",0.1)+IF(K17="NA",0.1)+IF(L17="NA",0.1)+IF(M17="NA",0.1)</f>
        <v>0</v>
      </c>
    </row>
    <row r="18" spans="2:14" ht="70.5" customHeight="1" x14ac:dyDescent="0.2">
      <c r="B18" s="13">
        <v>4</v>
      </c>
      <c r="C18" s="7" t="s">
        <v>80</v>
      </c>
      <c r="D18" s="26"/>
      <c r="E18" s="26"/>
      <c r="F18" s="26"/>
      <c r="G18" s="26"/>
      <c r="H18" s="26"/>
      <c r="I18" s="26"/>
      <c r="J18" s="26"/>
      <c r="K18" s="26"/>
      <c r="L18" s="26"/>
      <c r="M18" s="26"/>
      <c r="N18" s="10">
        <f t="shared" si="0"/>
        <v>0</v>
      </c>
    </row>
    <row r="19" spans="2:14" ht="15.95" customHeight="1" x14ac:dyDescent="0.2">
      <c r="B19" s="13">
        <v>5</v>
      </c>
      <c r="C19" s="7" t="s">
        <v>81</v>
      </c>
      <c r="D19" s="26"/>
      <c r="E19" s="26"/>
      <c r="F19" s="26"/>
      <c r="G19" s="26"/>
      <c r="H19" s="26"/>
      <c r="I19" s="26"/>
      <c r="J19" s="26"/>
      <c r="K19" s="26"/>
      <c r="L19" s="26"/>
      <c r="M19" s="26"/>
      <c r="N19" s="10">
        <f t="shared" si="0"/>
        <v>0</v>
      </c>
    </row>
    <row r="20" spans="2:14" ht="53.45" customHeight="1" x14ac:dyDescent="0.2">
      <c r="B20" s="13">
        <v>6</v>
      </c>
      <c r="C20" s="6" t="s">
        <v>82</v>
      </c>
      <c r="D20" s="26"/>
      <c r="E20" s="26"/>
      <c r="F20" s="26"/>
      <c r="G20" s="26"/>
      <c r="H20" s="26"/>
      <c r="I20" s="26"/>
      <c r="J20" s="26"/>
      <c r="K20" s="26"/>
      <c r="L20" s="26"/>
      <c r="M20" s="26"/>
      <c r="N20" s="10">
        <f t="shared" si="0"/>
        <v>0</v>
      </c>
    </row>
    <row r="21" spans="2:14" ht="14.25" x14ac:dyDescent="0.2">
      <c r="B21" s="13">
        <v>7</v>
      </c>
      <c r="C21" s="5" t="s">
        <v>83</v>
      </c>
      <c r="D21" s="26"/>
      <c r="E21" s="26"/>
      <c r="F21" s="26"/>
      <c r="G21" s="26"/>
      <c r="H21" s="26"/>
      <c r="I21" s="26"/>
      <c r="J21" s="26"/>
      <c r="K21" s="26"/>
      <c r="L21" s="26"/>
      <c r="M21" s="26"/>
      <c r="N21" s="10">
        <f t="shared" si="0"/>
        <v>0</v>
      </c>
    </row>
    <row r="22" spans="2:14" ht="14.25" x14ac:dyDescent="0.2">
      <c r="B22" s="13">
        <v>8</v>
      </c>
      <c r="C22" s="5" t="s">
        <v>85</v>
      </c>
      <c r="D22" s="26"/>
      <c r="E22" s="26"/>
      <c r="F22" s="26"/>
      <c r="G22" s="26"/>
      <c r="H22" s="26"/>
      <c r="I22" s="26"/>
      <c r="J22" s="26"/>
      <c r="K22" s="26"/>
      <c r="L22" s="26"/>
      <c r="M22" s="26"/>
      <c r="N22" s="10">
        <f t="shared" si="0"/>
        <v>0</v>
      </c>
    </row>
    <row r="23" spans="2:14" ht="14.25" x14ac:dyDescent="0.2">
      <c r="B23" s="13">
        <v>9</v>
      </c>
      <c r="C23" s="5" t="s">
        <v>84</v>
      </c>
      <c r="D23" s="26"/>
      <c r="E23" s="26"/>
      <c r="F23" s="26"/>
      <c r="G23" s="26"/>
      <c r="H23" s="26"/>
      <c r="I23" s="26"/>
      <c r="J23" s="26"/>
      <c r="K23" s="26"/>
      <c r="L23" s="26"/>
      <c r="M23" s="26"/>
      <c r="N23" s="10">
        <f t="shared" si="0"/>
        <v>0</v>
      </c>
    </row>
    <row r="24" spans="2:14" ht="25.5" x14ac:dyDescent="0.2">
      <c r="B24" s="13">
        <v>10</v>
      </c>
      <c r="C24" s="5" t="s">
        <v>20</v>
      </c>
      <c r="D24" s="26"/>
      <c r="E24" s="26"/>
      <c r="F24" s="26"/>
      <c r="G24" s="26"/>
      <c r="H24" s="26"/>
      <c r="I24" s="26"/>
      <c r="J24" s="26"/>
      <c r="K24" s="26"/>
      <c r="L24" s="26"/>
      <c r="M24" s="26"/>
      <c r="N24" s="10">
        <f t="shared" si="0"/>
        <v>0</v>
      </c>
    </row>
    <row r="25" spans="2:14" ht="25.5" x14ac:dyDescent="0.2">
      <c r="B25" s="13">
        <v>11</v>
      </c>
      <c r="C25" s="5" t="s">
        <v>21</v>
      </c>
      <c r="D25" s="26"/>
      <c r="E25" s="26"/>
      <c r="F25" s="26"/>
      <c r="G25" s="26"/>
      <c r="H25" s="26"/>
      <c r="I25" s="26"/>
      <c r="J25" s="26"/>
      <c r="K25" s="26"/>
      <c r="L25" s="26"/>
      <c r="M25" s="26"/>
      <c r="N25" s="10">
        <f t="shared" si="0"/>
        <v>0</v>
      </c>
    </row>
    <row r="26" spans="2:14" x14ac:dyDescent="0.2">
      <c r="B26" s="3"/>
      <c r="C26" s="11" t="s">
        <v>22</v>
      </c>
      <c r="D26" s="10"/>
      <c r="E26" s="10"/>
      <c r="F26" s="10"/>
      <c r="G26" s="10"/>
      <c r="H26" s="10"/>
      <c r="I26" s="10"/>
      <c r="J26" s="10"/>
      <c r="K26" s="10"/>
      <c r="L26" s="10"/>
      <c r="M26" s="10"/>
      <c r="N26" s="12">
        <f>SUM(N15:N25)/11</f>
        <v>0</v>
      </c>
    </row>
    <row r="27" spans="2:14" x14ac:dyDescent="0.2">
      <c r="C27" s="2"/>
      <c r="D27" s="9"/>
      <c r="E27" s="9"/>
      <c r="F27" s="9"/>
      <c r="G27" s="9"/>
      <c r="H27" s="9"/>
      <c r="I27" s="9"/>
      <c r="J27" s="9"/>
      <c r="K27" s="9"/>
      <c r="L27" s="9"/>
      <c r="M27" s="9"/>
    </row>
    <row r="28" spans="2:14" x14ac:dyDescent="0.2">
      <c r="B28" s="17"/>
      <c r="C28" s="36" t="s">
        <v>23</v>
      </c>
    </row>
    <row r="29" spans="2:14" ht="25.5" x14ac:dyDescent="0.2">
      <c r="B29" s="37">
        <v>1</v>
      </c>
      <c r="C29" s="27" t="s">
        <v>27</v>
      </c>
      <c r="D29" s="1"/>
    </row>
    <row r="30" spans="2:14" ht="25.5" x14ac:dyDescent="0.2">
      <c r="B30" s="37">
        <v>2</v>
      </c>
      <c r="C30" s="20" t="s">
        <v>75</v>
      </c>
    </row>
    <row r="31" spans="2:14" ht="25.5" x14ac:dyDescent="0.2">
      <c r="B31" s="37">
        <v>3</v>
      </c>
      <c r="C31" s="17" t="s">
        <v>24</v>
      </c>
    </row>
    <row r="32" spans="2:14" ht="63.75" x14ac:dyDescent="0.2">
      <c r="B32" s="37">
        <v>4</v>
      </c>
      <c r="C32" s="17" t="s">
        <v>25</v>
      </c>
    </row>
    <row r="33" spans="2:3" x14ac:dyDescent="0.2">
      <c r="B33" s="37">
        <v>5</v>
      </c>
      <c r="C33" s="17" t="s">
        <v>26</v>
      </c>
    </row>
    <row r="34" spans="2:3" ht="25.5" x14ac:dyDescent="0.2">
      <c r="B34" s="37">
        <v>5</v>
      </c>
      <c r="C34" s="17" t="s">
        <v>76</v>
      </c>
    </row>
    <row r="35" spans="2:3" x14ac:dyDescent="0.2">
      <c r="B35" s="37">
        <v>6</v>
      </c>
      <c r="C35" s="17" t="s">
        <v>26</v>
      </c>
    </row>
    <row r="36" spans="2:3" ht="51" x14ac:dyDescent="0.2">
      <c r="B36" s="37">
        <v>7</v>
      </c>
      <c r="C36" s="39" t="s">
        <v>77</v>
      </c>
    </row>
    <row r="39" spans="2:3" x14ac:dyDescent="0.2">
      <c r="C39" s="1" t="s">
        <v>92</v>
      </c>
    </row>
  </sheetData>
  <hyperlinks>
    <hyperlink ref="C29" r:id="rId1" xr:uid="{0C7AF120-0044-40BB-8806-E76302C12ED6}"/>
  </hyperlinks>
  <pageMargins left="0.7" right="0.7" top="0.75" bottom="0.75" header="0.3" footer="0.3"/>
  <pageSetup paperSize="9" orientation="portrait" r:id="rId2"/>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Data!$B$3:$B$4</xm:f>
          </x14:formula1>
          <xm:sqref>D15:M20 D22:M23 D10:D12 D25:M25</xm:sqref>
        </x14:dataValidation>
        <x14:dataValidation type="list" allowBlank="1" showInputMessage="1" showErrorMessage="1" xr:uid="{00000000-0002-0000-0000-000001000000}">
          <x14:formula1>
            <xm:f>Data!$B$3:$B$5</xm:f>
          </x14:formula1>
          <xm:sqref>D21:M21 D24:M24</xm:sqref>
        </x14:dataValidation>
        <x14:dataValidation type="list" allowBlank="1" showInputMessage="1" showErrorMessage="1" xr:uid="{00000000-0002-0000-0000-000003000000}">
          <x14:formula1>
            <xm:f>Data!$G$15:$G$51</xm:f>
          </x14:formula1>
          <xm:sqref>C6</xm:sqref>
        </x14:dataValidation>
        <x14:dataValidation type="list" allowBlank="1" showInputMessage="1" showErrorMessage="1" xr:uid="{00000000-0002-0000-0000-000002000000}">
          <x14:formula1>
            <xm:f>Data!$B$8:$B$54</xm:f>
          </x14:formula1>
          <xm:sqref>C5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39997558519241921"/>
  </sheetPr>
  <dimension ref="B2:L13"/>
  <sheetViews>
    <sheetView topLeftCell="A4" workbookViewId="0">
      <selection activeCell="F10" sqref="F10"/>
    </sheetView>
  </sheetViews>
  <sheetFormatPr defaultRowHeight="12.75" x14ac:dyDescent="0.2"/>
  <cols>
    <col min="2" max="2" width="13.5703125" customWidth="1"/>
    <col min="3" max="3" width="50.140625" customWidth="1"/>
    <col min="4" max="5" width="8.85546875" hidden="1" customWidth="1"/>
    <col min="6" max="6" width="43.5703125" customWidth="1"/>
  </cols>
  <sheetData>
    <row r="2" spans="2:12" ht="50.1" customHeight="1" x14ac:dyDescent="0.2">
      <c r="B2" s="18" t="s">
        <v>8</v>
      </c>
      <c r="C2" s="30" t="s">
        <v>28</v>
      </c>
      <c r="D2" s="31"/>
      <c r="E2" s="32"/>
      <c r="F2" s="18" t="s">
        <v>29</v>
      </c>
      <c r="G2" s="30" t="s">
        <v>30</v>
      </c>
      <c r="H2" s="32"/>
      <c r="I2" s="30" t="s">
        <v>31</v>
      </c>
      <c r="J2" s="32"/>
      <c r="K2" s="30" t="s">
        <v>32</v>
      </c>
      <c r="L2" s="32"/>
    </row>
    <row r="3" spans="2:12" ht="50.1" customHeight="1" x14ac:dyDescent="0.2">
      <c r="B3" s="19">
        <v>1</v>
      </c>
      <c r="C3" s="33"/>
      <c r="D3" s="34"/>
      <c r="E3" s="35"/>
      <c r="F3" s="20"/>
      <c r="G3" s="33"/>
      <c r="H3" s="35"/>
      <c r="I3" s="33"/>
      <c r="J3" s="35"/>
      <c r="K3" s="33"/>
      <c r="L3" s="35"/>
    </row>
    <row r="4" spans="2:12" ht="50.1" customHeight="1" x14ac:dyDescent="0.2">
      <c r="B4" s="19">
        <v>2</v>
      </c>
      <c r="C4" s="33"/>
      <c r="D4" s="34"/>
      <c r="E4" s="35"/>
      <c r="F4" s="20"/>
      <c r="G4" s="33"/>
      <c r="H4" s="35"/>
      <c r="I4" s="33"/>
      <c r="J4" s="35"/>
      <c r="K4" s="33"/>
      <c r="L4" s="35"/>
    </row>
    <row r="5" spans="2:12" ht="50.1" customHeight="1" x14ac:dyDescent="0.2">
      <c r="B5" s="19">
        <v>3</v>
      </c>
      <c r="C5" s="33"/>
      <c r="D5" s="34"/>
      <c r="E5" s="35"/>
      <c r="F5" s="20"/>
      <c r="G5" s="33"/>
      <c r="H5" s="35"/>
      <c r="I5" s="33"/>
      <c r="J5" s="35"/>
      <c r="K5" s="33"/>
      <c r="L5" s="35"/>
    </row>
    <row r="6" spans="2:12" ht="50.1" customHeight="1" x14ac:dyDescent="0.2">
      <c r="B6" s="19">
        <v>4</v>
      </c>
      <c r="C6" s="33"/>
      <c r="D6" s="34"/>
      <c r="E6" s="35"/>
      <c r="F6" s="20"/>
      <c r="G6" s="33"/>
      <c r="H6" s="35"/>
      <c r="I6" s="33"/>
      <c r="J6" s="35"/>
      <c r="K6" s="33"/>
      <c r="L6" s="35"/>
    </row>
    <row r="7" spans="2:12" ht="50.1" customHeight="1" x14ac:dyDescent="0.2">
      <c r="B7" s="19">
        <v>5</v>
      </c>
      <c r="C7" s="33"/>
      <c r="D7" s="34"/>
      <c r="E7" s="35"/>
      <c r="F7" s="20"/>
      <c r="G7" s="33"/>
      <c r="H7" s="35"/>
      <c r="I7" s="33"/>
      <c r="J7" s="35"/>
      <c r="K7" s="33"/>
      <c r="L7" s="35"/>
    </row>
    <row r="8" spans="2:12" ht="50.1" customHeight="1" x14ac:dyDescent="0.2">
      <c r="B8" s="19">
        <v>6</v>
      </c>
      <c r="C8" s="33"/>
      <c r="D8" s="34"/>
      <c r="E8" s="35"/>
      <c r="F8" s="20"/>
      <c r="G8" s="33"/>
      <c r="H8" s="35"/>
      <c r="I8" s="33"/>
      <c r="J8" s="35"/>
      <c r="K8" s="33"/>
      <c r="L8" s="35"/>
    </row>
    <row r="9" spans="2:12" ht="50.1" customHeight="1" x14ac:dyDescent="0.2">
      <c r="B9" s="19">
        <v>7</v>
      </c>
      <c r="C9" s="33"/>
      <c r="D9" s="34"/>
      <c r="E9" s="35"/>
      <c r="F9" s="20"/>
      <c r="G9" s="33"/>
      <c r="H9" s="35"/>
      <c r="I9" s="33"/>
      <c r="J9" s="35"/>
      <c r="K9" s="33"/>
      <c r="L9" s="35"/>
    </row>
    <row r="10" spans="2:12" ht="50.1" customHeight="1" x14ac:dyDescent="0.2">
      <c r="B10" s="19">
        <v>8</v>
      </c>
      <c r="C10" s="33"/>
      <c r="D10" s="34"/>
      <c r="E10" s="35"/>
      <c r="F10" s="20"/>
      <c r="G10" s="33"/>
      <c r="H10" s="35"/>
      <c r="I10" s="33"/>
      <c r="J10" s="35"/>
      <c r="K10" s="33"/>
      <c r="L10" s="35"/>
    </row>
    <row r="11" spans="2:12" ht="50.1" customHeight="1" x14ac:dyDescent="0.2">
      <c r="B11" s="19">
        <v>9</v>
      </c>
      <c r="C11" s="33"/>
      <c r="D11" s="34"/>
      <c r="E11" s="35"/>
      <c r="F11" s="20"/>
      <c r="G11" s="33"/>
      <c r="H11" s="35"/>
      <c r="I11" s="33"/>
      <c r="J11" s="35"/>
      <c r="K11" s="33"/>
      <c r="L11" s="35"/>
    </row>
    <row r="12" spans="2:12" ht="50.1" customHeight="1" x14ac:dyDescent="0.2">
      <c r="B12" s="19">
        <v>10</v>
      </c>
      <c r="C12" s="33"/>
      <c r="D12" s="34"/>
      <c r="E12" s="35"/>
      <c r="F12" s="20"/>
      <c r="G12" s="33"/>
      <c r="H12" s="35"/>
      <c r="I12" s="33"/>
      <c r="J12" s="35"/>
      <c r="K12" s="33"/>
      <c r="L12" s="35"/>
    </row>
    <row r="13" spans="2:12" ht="50.1" customHeight="1" x14ac:dyDescent="0.2">
      <c r="B13" s="19">
        <v>11</v>
      </c>
      <c r="C13" s="33"/>
      <c r="D13" s="34"/>
      <c r="E13" s="35"/>
      <c r="F13" s="20"/>
      <c r="G13" s="33"/>
      <c r="H13" s="35"/>
      <c r="I13" s="33"/>
      <c r="J13" s="35"/>
      <c r="K13" s="33"/>
      <c r="L13" s="35"/>
    </row>
  </sheetData>
  <mergeCells count="48">
    <mergeCell ref="C12:E12"/>
    <mergeCell ref="G12:H12"/>
    <mergeCell ref="I12:J12"/>
    <mergeCell ref="K12:L12"/>
    <mergeCell ref="C13:E13"/>
    <mergeCell ref="G13:H13"/>
    <mergeCell ref="I13:J13"/>
    <mergeCell ref="K13:L13"/>
    <mergeCell ref="C10:E10"/>
    <mergeCell ref="G10:H10"/>
    <mergeCell ref="I10:J10"/>
    <mergeCell ref="K10:L10"/>
    <mergeCell ref="C11:E11"/>
    <mergeCell ref="G11:H11"/>
    <mergeCell ref="I11:J11"/>
    <mergeCell ref="K11:L11"/>
    <mergeCell ref="C8:E8"/>
    <mergeCell ref="G8:H8"/>
    <mergeCell ref="I8:J8"/>
    <mergeCell ref="K8:L8"/>
    <mergeCell ref="C9:E9"/>
    <mergeCell ref="G9:H9"/>
    <mergeCell ref="I9:J9"/>
    <mergeCell ref="K9:L9"/>
    <mergeCell ref="C6:E6"/>
    <mergeCell ref="G6:H6"/>
    <mergeCell ref="I6:J6"/>
    <mergeCell ref="K6:L6"/>
    <mergeCell ref="C7:E7"/>
    <mergeCell ref="G7:H7"/>
    <mergeCell ref="I7:J7"/>
    <mergeCell ref="K7:L7"/>
    <mergeCell ref="C4:E4"/>
    <mergeCell ref="G4:H4"/>
    <mergeCell ref="I4:J4"/>
    <mergeCell ref="K4:L4"/>
    <mergeCell ref="C5:E5"/>
    <mergeCell ref="G5:H5"/>
    <mergeCell ref="I5:J5"/>
    <mergeCell ref="K5:L5"/>
    <mergeCell ref="C2:E2"/>
    <mergeCell ref="G2:H2"/>
    <mergeCell ref="I2:J2"/>
    <mergeCell ref="K2:L2"/>
    <mergeCell ref="C3:E3"/>
    <mergeCell ref="G3:H3"/>
    <mergeCell ref="I3:J3"/>
    <mergeCell ref="K3:L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G56"/>
  <sheetViews>
    <sheetView topLeftCell="A5" zoomScale="80" zoomScaleNormal="80" workbookViewId="0">
      <selection activeCell="E45" sqref="E45"/>
    </sheetView>
  </sheetViews>
  <sheetFormatPr defaultRowHeight="12.75" x14ac:dyDescent="0.2"/>
  <cols>
    <col min="2" max="2" width="17.5703125" customWidth="1"/>
  </cols>
  <sheetData>
    <row r="3" spans="2:7" x14ac:dyDescent="0.2">
      <c r="B3">
        <v>1</v>
      </c>
      <c r="G3" s="23">
        <v>45901</v>
      </c>
    </row>
    <row r="4" spans="2:7" x14ac:dyDescent="0.2">
      <c r="B4">
        <v>0</v>
      </c>
      <c r="G4" s="23">
        <v>45931</v>
      </c>
    </row>
    <row r="5" spans="2:7" x14ac:dyDescent="0.2">
      <c r="B5" s="14" t="s">
        <v>7</v>
      </c>
      <c r="G5" s="23">
        <v>45962</v>
      </c>
    </row>
    <row r="6" spans="2:7" x14ac:dyDescent="0.2">
      <c r="G6" s="23">
        <v>45992</v>
      </c>
    </row>
    <row r="7" spans="2:7" x14ac:dyDescent="0.2">
      <c r="G7" s="23">
        <v>46023</v>
      </c>
    </row>
    <row r="8" spans="2:7" x14ac:dyDescent="0.2">
      <c r="B8" t="s">
        <v>33</v>
      </c>
      <c r="G8" s="23">
        <v>46054</v>
      </c>
    </row>
    <row r="9" spans="2:7" x14ac:dyDescent="0.2">
      <c r="B9" t="s">
        <v>34</v>
      </c>
      <c r="G9" s="23">
        <v>46082</v>
      </c>
    </row>
    <row r="10" spans="2:7" x14ac:dyDescent="0.2">
      <c r="B10" t="s">
        <v>35</v>
      </c>
      <c r="G10" s="23">
        <v>46113</v>
      </c>
    </row>
    <row r="11" spans="2:7" x14ac:dyDescent="0.2">
      <c r="B11" t="s">
        <v>36</v>
      </c>
      <c r="G11" s="23">
        <v>46143</v>
      </c>
    </row>
    <row r="12" spans="2:7" x14ac:dyDescent="0.2">
      <c r="B12" t="s">
        <v>37</v>
      </c>
      <c r="G12" s="23">
        <v>46174</v>
      </c>
    </row>
    <row r="13" spans="2:7" x14ac:dyDescent="0.2">
      <c r="B13" t="s">
        <v>38</v>
      </c>
      <c r="G13" s="23">
        <v>46204</v>
      </c>
    </row>
    <row r="14" spans="2:7" x14ac:dyDescent="0.2">
      <c r="G14" s="23">
        <v>46235</v>
      </c>
    </row>
    <row r="15" spans="2:7" x14ac:dyDescent="0.2">
      <c r="B15" t="s">
        <v>39</v>
      </c>
      <c r="G15" s="23">
        <v>46266</v>
      </c>
    </row>
    <row r="16" spans="2:7" x14ac:dyDescent="0.2">
      <c r="B16" t="s">
        <v>40</v>
      </c>
      <c r="G16" s="23">
        <v>46296</v>
      </c>
    </row>
    <row r="17" spans="2:7" x14ac:dyDescent="0.2">
      <c r="B17" t="s">
        <v>41</v>
      </c>
      <c r="G17" s="23">
        <v>46327</v>
      </c>
    </row>
    <row r="18" spans="2:7" x14ac:dyDescent="0.2">
      <c r="B18" t="s">
        <v>42</v>
      </c>
      <c r="G18" s="23">
        <v>46357</v>
      </c>
    </row>
    <row r="19" spans="2:7" x14ac:dyDescent="0.2">
      <c r="B19" t="s">
        <v>43</v>
      </c>
      <c r="G19" s="23">
        <v>46388</v>
      </c>
    </row>
    <row r="20" spans="2:7" x14ac:dyDescent="0.2">
      <c r="B20" t="s">
        <v>44</v>
      </c>
      <c r="G20" s="23">
        <v>46419</v>
      </c>
    </row>
    <row r="21" spans="2:7" x14ac:dyDescent="0.2">
      <c r="B21" t="s">
        <v>45</v>
      </c>
      <c r="G21" s="23">
        <v>46447</v>
      </c>
    </row>
    <row r="22" spans="2:7" x14ac:dyDescent="0.2">
      <c r="B22" t="s">
        <v>46</v>
      </c>
      <c r="G22" s="23">
        <v>46478</v>
      </c>
    </row>
    <row r="23" spans="2:7" x14ac:dyDescent="0.2">
      <c r="B23" t="s">
        <v>47</v>
      </c>
      <c r="G23" s="23">
        <v>46508</v>
      </c>
    </row>
    <row r="24" spans="2:7" x14ac:dyDescent="0.2">
      <c r="B24" t="s">
        <v>48</v>
      </c>
      <c r="G24" s="23">
        <v>46539</v>
      </c>
    </row>
    <row r="25" spans="2:7" x14ac:dyDescent="0.2">
      <c r="B25" t="s">
        <v>49</v>
      </c>
      <c r="G25" s="23">
        <v>46569</v>
      </c>
    </row>
    <row r="26" spans="2:7" x14ac:dyDescent="0.2">
      <c r="G26" s="23">
        <v>46600</v>
      </c>
    </row>
    <row r="27" spans="2:7" x14ac:dyDescent="0.2">
      <c r="B27" t="s">
        <v>50</v>
      </c>
      <c r="G27" s="23">
        <v>46631</v>
      </c>
    </row>
    <row r="28" spans="2:7" x14ac:dyDescent="0.2">
      <c r="B28" t="s">
        <v>51</v>
      </c>
      <c r="G28" s="23">
        <v>46661</v>
      </c>
    </row>
    <row r="29" spans="2:7" x14ac:dyDescent="0.2">
      <c r="B29" t="s">
        <v>52</v>
      </c>
      <c r="G29" s="23">
        <v>46692</v>
      </c>
    </row>
    <row r="30" spans="2:7" x14ac:dyDescent="0.2">
      <c r="B30" t="s">
        <v>53</v>
      </c>
      <c r="G30" s="23">
        <v>46722</v>
      </c>
    </row>
    <row r="31" spans="2:7" x14ac:dyDescent="0.2">
      <c r="B31" t="s">
        <v>54</v>
      </c>
      <c r="G31" s="23">
        <v>46753</v>
      </c>
    </row>
    <row r="32" spans="2:7" x14ac:dyDescent="0.2">
      <c r="B32" t="s">
        <v>55</v>
      </c>
      <c r="G32" s="23">
        <v>46784</v>
      </c>
    </row>
    <row r="33" spans="2:7" x14ac:dyDescent="0.2">
      <c r="B33" t="s">
        <v>56</v>
      </c>
      <c r="G33" s="23">
        <v>46813</v>
      </c>
    </row>
    <row r="34" spans="2:7" x14ac:dyDescent="0.2">
      <c r="B34" t="s">
        <v>57</v>
      </c>
      <c r="G34" s="23">
        <v>46844</v>
      </c>
    </row>
    <row r="35" spans="2:7" x14ac:dyDescent="0.2">
      <c r="B35" t="s">
        <v>58</v>
      </c>
      <c r="G35" s="23">
        <v>46874</v>
      </c>
    </row>
    <row r="36" spans="2:7" x14ac:dyDescent="0.2">
      <c r="B36" t="s">
        <v>59</v>
      </c>
      <c r="G36" s="23">
        <v>46905</v>
      </c>
    </row>
    <row r="37" spans="2:7" x14ac:dyDescent="0.2">
      <c r="B37" t="s">
        <v>60</v>
      </c>
      <c r="G37" s="23">
        <v>46935</v>
      </c>
    </row>
    <row r="38" spans="2:7" x14ac:dyDescent="0.2">
      <c r="B38" t="s">
        <v>61</v>
      </c>
      <c r="G38" s="23">
        <v>46966</v>
      </c>
    </row>
    <row r="39" spans="2:7" x14ac:dyDescent="0.2">
      <c r="B39" t="s">
        <v>91</v>
      </c>
      <c r="G39" s="23">
        <v>46997</v>
      </c>
    </row>
    <row r="40" spans="2:7" x14ac:dyDescent="0.2">
      <c r="B40" t="s">
        <v>90</v>
      </c>
      <c r="G40" s="23">
        <v>47027</v>
      </c>
    </row>
    <row r="41" spans="2:7" x14ac:dyDescent="0.2">
      <c r="B41" t="s">
        <v>62</v>
      </c>
      <c r="G41" s="23">
        <v>47058</v>
      </c>
    </row>
    <row r="42" spans="2:7" x14ac:dyDescent="0.2">
      <c r="B42" t="s">
        <v>63</v>
      </c>
      <c r="G42" s="23">
        <v>47088</v>
      </c>
    </row>
    <row r="43" spans="2:7" x14ac:dyDescent="0.2">
      <c r="B43" t="s">
        <v>64</v>
      </c>
      <c r="G43" s="23">
        <v>47119</v>
      </c>
    </row>
    <row r="44" spans="2:7" x14ac:dyDescent="0.2">
      <c r="B44" t="s">
        <v>65</v>
      </c>
      <c r="G44" s="23">
        <v>47150</v>
      </c>
    </row>
    <row r="45" spans="2:7" x14ac:dyDescent="0.2">
      <c r="G45" s="23">
        <v>47178</v>
      </c>
    </row>
    <row r="46" spans="2:7" x14ac:dyDescent="0.2">
      <c r="B46" t="s">
        <v>66</v>
      </c>
      <c r="G46" s="23">
        <v>47209</v>
      </c>
    </row>
    <row r="47" spans="2:7" x14ac:dyDescent="0.2">
      <c r="B47" t="s">
        <v>67</v>
      </c>
      <c r="G47" s="23">
        <v>47239</v>
      </c>
    </row>
    <row r="48" spans="2:7" x14ac:dyDescent="0.2">
      <c r="B48" t="s">
        <v>68</v>
      </c>
      <c r="G48" s="23">
        <v>47270</v>
      </c>
    </row>
    <row r="49" spans="2:7" x14ac:dyDescent="0.2">
      <c r="B49" t="s">
        <v>69</v>
      </c>
      <c r="G49" s="23">
        <v>47300</v>
      </c>
    </row>
    <row r="50" spans="2:7" x14ac:dyDescent="0.2">
      <c r="B50" t="s">
        <v>70</v>
      </c>
      <c r="G50" s="23">
        <v>47331</v>
      </c>
    </row>
    <row r="51" spans="2:7" x14ac:dyDescent="0.2">
      <c r="B51" t="s">
        <v>71</v>
      </c>
      <c r="G51" s="23">
        <v>47362</v>
      </c>
    </row>
    <row r="52" spans="2:7" x14ac:dyDescent="0.2">
      <c r="B52" t="s">
        <v>72</v>
      </c>
      <c r="G52" s="23"/>
    </row>
    <row r="53" spans="2:7" x14ac:dyDescent="0.2">
      <c r="B53" t="s">
        <v>73</v>
      </c>
      <c r="G53" s="23"/>
    </row>
    <row r="54" spans="2:7" x14ac:dyDescent="0.2">
      <c r="B54" t="s">
        <v>74</v>
      </c>
      <c r="G54" s="23"/>
    </row>
    <row r="55" spans="2:7" x14ac:dyDescent="0.2">
      <c r="G55" s="23"/>
    </row>
    <row r="56" spans="2:7" x14ac:dyDescent="0.2">
      <c r="G56" s="2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B46" sqref="B46"/>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Endotracheal Tube</vt:lpstr>
      <vt:lpstr>Action Plan</vt:lpstr>
      <vt:lpstr>Data</vt:lpstr>
      <vt:lpstr>Sheet1</vt:lpstr>
    </vt:vector>
  </TitlesOfParts>
  <Manager/>
  <Company>Leeds Teaching Hospitals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Alison Richmond</dc:creator>
  <cp:keywords/>
  <dc:description/>
  <cp:lastModifiedBy>RICHMOND, Alison (LEEDS TEACHING HOSPITALS NHS TRUST)</cp:lastModifiedBy>
  <cp:revision/>
  <dcterms:created xsi:type="dcterms:W3CDTF">2023-07-03T09:54:16Z</dcterms:created>
  <dcterms:modified xsi:type="dcterms:W3CDTF">2026-07-24T14:24:08Z</dcterms:modified>
  <cp:category/>
  <cp:contentStatus/>
</cp:coreProperties>
</file>