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17"/>
  <workbookPr defaultThemeVersion="124226"/>
  <mc:AlternateContent xmlns:mc="http://schemas.openxmlformats.org/markup-compatibility/2006">
    <mc:Choice Requires="x15">
      <x15ac:absPath xmlns:x15ac="http://schemas.microsoft.com/office/spreadsheetml/2010/11/ac" url="X:\a&amp;e_LGIJUB\WYCCODN\Network Admin\Benchmarking 2023 onwards\Benchmarking Tools\2026 updates\"/>
    </mc:Choice>
  </mc:AlternateContent>
  <xr:revisionPtr revIDLastSave="0" documentId="8_{ECC9DEE2-9203-4120-8227-CF386BAE3CD3}" xr6:coauthVersionLast="47" xr6:coauthVersionMax="47" xr10:uidLastSave="{00000000-0000-0000-0000-000000000000}"/>
  <bookViews>
    <workbookView xWindow="-19310" yWindow="-930" windowWidth="19420" windowHeight="11500" xr2:uid="{00000000-000D-0000-FFFF-FFFF00000000}"/>
  </bookViews>
  <sheets>
    <sheet name="Pressure Ulcer Prevention" sheetId="1" r:id="rId1"/>
    <sheet name="Appendix 1" sheetId="4" r:id="rId2"/>
    <sheet name="Action Plan" sheetId="3" r:id="rId3"/>
    <sheet name="Data" sheetId="2" state="hidden"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11" i="1" l="1"/>
  <c r="N12" i="1"/>
  <c r="N13" i="1"/>
  <c r="N14" i="1"/>
  <c r="N15" i="1"/>
  <c r="N16" i="1"/>
  <c r="N10" i="1"/>
  <c r="N17" i="1" l="1"/>
</calcChain>
</file>

<file path=xl/sharedStrings.xml><?xml version="1.0" encoding="utf-8"?>
<sst xmlns="http://schemas.openxmlformats.org/spreadsheetml/2006/main" count="100" uniqueCount="96">
  <si>
    <t>Pressure Ulcer Prevention Benchmark</t>
  </si>
  <si>
    <r>
      <rPr>
        <b/>
        <sz val="10"/>
        <color rgb="FFFF0000"/>
        <rFont val="Arial"/>
        <family val="2"/>
      </rPr>
      <t>Instructions</t>
    </r>
    <r>
      <rPr>
        <b/>
        <sz val="10"/>
        <color theme="1"/>
        <rFont val="Arial"/>
        <family val="2"/>
      </rPr>
      <t xml:space="preserve">
The following benchmark should be undertaken for patients within the critical care unit.
Within the month, select 10 patients (observations) and review their care. 
If it is not possible to review 10 different patients, it is acceptable to review the care of a patient more than once in a different 24 hour period.
Insert 1 for Yes, 0 for No or NA where appropriate from the drop down box.
Where improvement actions are required, please complete action plan tab.</t>
    </r>
  </si>
  <si>
    <t>Critical Care Unit</t>
  </si>
  <si>
    <t>Date</t>
  </si>
  <si>
    <t>Completed By</t>
  </si>
  <si>
    <t>1=YES</t>
  </si>
  <si>
    <t>0=NO</t>
  </si>
  <si>
    <t>NA</t>
  </si>
  <si>
    <t>Care Element</t>
  </si>
  <si>
    <t>Observation 1</t>
  </si>
  <si>
    <t>Observation 2</t>
  </si>
  <si>
    <t>Observation 3</t>
  </si>
  <si>
    <t>Observation 4</t>
  </si>
  <si>
    <t>Observation 5</t>
  </si>
  <si>
    <t>Observation 6</t>
  </si>
  <si>
    <t>Observation 7</t>
  </si>
  <si>
    <t>Observation 8</t>
  </si>
  <si>
    <t>Observation 9</t>
  </si>
  <si>
    <t>Observation 10</t>
  </si>
  <si>
    <t>% when element of care was performed</t>
  </si>
  <si>
    <r>
      <t>Has the patient been assessed for pressure ulcer risk within 6 hours of admission?</t>
    </r>
    <r>
      <rPr>
        <vertAlign val="superscript"/>
        <sz val="10"/>
        <color theme="1"/>
        <rFont val="Arial"/>
        <family val="2"/>
      </rPr>
      <t>1</t>
    </r>
    <r>
      <rPr>
        <sz val="10"/>
        <color theme="1"/>
        <rFont val="Arial"/>
        <family val="2"/>
      </rPr>
      <t xml:space="preserve"> This should be documented in the patient's records</t>
    </r>
  </si>
  <si>
    <r>
      <t>Is the patient on an appropriate pressure relieving surface that is plugged in and working correctly, according to Trust policy?</t>
    </r>
    <r>
      <rPr>
        <vertAlign val="superscript"/>
        <sz val="10"/>
        <color theme="1"/>
        <rFont val="Arial"/>
        <family val="2"/>
      </rPr>
      <t>1</t>
    </r>
    <r>
      <rPr>
        <sz val="10"/>
        <color theme="1"/>
        <rFont val="Arial"/>
        <family val="2"/>
      </rPr>
      <t xml:space="preserve"> </t>
    </r>
  </si>
  <si>
    <t>Is there evidence that BESTSHOT (see appendix 1) areas have been inspected as per risk assessment or at least every 4 hours? The inspection should note skin integrity / condition and any colour changes or discoloration. Particular attention should be focussed around medical devices</t>
  </si>
  <si>
    <t>Is there evidence that medical devices such as endotracheal tube, nasogastric tube, indwelling catheters have been repositioned as per risk assessment or at least every 4 hours?</t>
  </si>
  <si>
    <r>
      <t>Is there documented evidence that the patient has been repositioned as per risk assessment or at least 4 hourly unless clinically contraindicated.</t>
    </r>
    <r>
      <rPr>
        <vertAlign val="superscript"/>
        <sz val="10"/>
        <color theme="1"/>
        <rFont val="Arial"/>
        <family val="2"/>
      </rPr>
      <t>1</t>
    </r>
    <r>
      <rPr>
        <sz val="10"/>
        <color theme="1"/>
        <rFont val="Arial"/>
        <family val="2"/>
      </rPr>
      <t xml:space="preserve"> (NB. Position changes or clinical contraindications to repositioning should be clearly documented)</t>
    </r>
  </si>
  <si>
    <r>
      <t>Is the patient's skin clean and dry?</t>
    </r>
    <r>
      <rPr>
        <vertAlign val="superscript"/>
        <sz val="10"/>
        <color theme="1"/>
        <rFont val="Arial"/>
        <family val="2"/>
      </rPr>
      <t>1,2</t>
    </r>
    <r>
      <rPr>
        <sz val="10"/>
        <color theme="1"/>
        <rFont val="Arial"/>
        <family val="2"/>
      </rPr>
      <t xml:space="preserve"> Where this is not possible, are appropriate measures being taken to minimise /prevent moisture build up e.g. barrier creams /absorbant dressings.</t>
    </r>
  </si>
  <si>
    <r>
      <t>Is there evidence of a daily (MDT) review of nutrition and hydration status (e.g. ward round)?</t>
    </r>
    <r>
      <rPr>
        <vertAlign val="superscript"/>
        <sz val="10"/>
        <color theme="1"/>
        <rFont val="Arial"/>
        <family val="2"/>
      </rPr>
      <t>3</t>
    </r>
    <r>
      <rPr>
        <sz val="10"/>
        <color theme="1"/>
        <rFont val="Arial"/>
        <family val="2"/>
      </rPr>
      <t xml:space="preserve"> This should include dietetic referral where appropriate.</t>
    </r>
  </si>
  <si>
    <t>Total Compliance</t>
  </si>
  <si>
    <t>References</t>
  </si>
  <si>
    <t xml:space="preserve">National Institute for Health and Care Excellence (2014) Pressure Ulcers: Prevention and Management. Clinical guidance No. 179. NICE, London
</t>
  </si>
  <si>
    <t>Voegeli D (2019) Prevention and management of moisture-associated skin damage. Nursing
Standard. 34, 2, 77-82. doi: 10.7748/ns.2019.e11314</t>
  </si>
  <si>
    <t>Posthauer ME, Banks M, Dorner B, Schols JM. The role of nutrition for pressure ulcer management: National pressure ulcer advisory panel, European pressure ulcer advisory panel, and pan pacific pressure injury alliance white paper. Adv Skin Wound Care. 2015;28:175–88</t>
  </si>
  <si>
    <t>Audit Tool updated June 2026. Due for review June 2029</t>
  </si>
  <si>
    <t>B</t>
  </si>
  <si>
    <t>BUTTOCKS</t>
  </si>
  <si>
    <t>E</t>
  </si>
  <si>
    <t>ELBOWS / EARS</t>
  </si>
  <si>
    <t>S</t>
  </si>
  <si>
    <t>SACRUM</t>
  </si>
  <si>
    <t>T</t>
  </si>
  <si>
    <t>TROCHANTERS (Hips)</t>
  </si>
  <si>
    <t>SPINE / SHOULDERS</t>
  </si>
  <si>
    <t>H</t>
  </si>
  <si>
    <t>HEELS</t>
  </si>
  <si>
    <t>O</t>
  </si>
  <si>
    <t>OCCIPITAL AREA</t>
  </si>
  <si>
    <t>TOES</t>
  </si>
  <si>
    <t>Comments</t>
  </si>
  <si>
    <t>Action Plan</t>
  </si>
  <si>
    <t>Person responsible</t>
  </si>
  <si>
    <t>Time Scale</t>
  </si>
  <si>
    <t>Date Completed</t>
  </si>
  <si>
    <t>Hull Royal</t>
  </si>
  <si>
    <t>Castle Hill</t>
  </si>
  <si>
    <t>Grimsby</t>
  </si>
  <si>
    <t>Scunthorpe</t>
  </si>
  <si>
    <t>York</t>
  </si>
  <si>
    <t>Scarborough</t>
  </si>
  <si>
    <t>Airedale</t>
  </si>
  <si>
    <t>Bradford</t>
  </si>
  <si>
    <t>CHFT</t>
  </si>
  <si>
    <t>Pinderfields</t>
  </si>
  <si>
    <t>Harrogate</t>
  </si>
  <si>
    <t>Nuffield</t>
  </si>
  <si>
    <t xml:space="preserve">LTHT J54 General </t>
  </si>
  <si>
    <t xml:space="preserve">LTHT J81 Surg / Onc </t>
  </si>
  <si>
    <t xml:space="preserve">LTHT Cardiac </t>
  </si>
  <si>
    <t xml:space="preserve">LTHT Neuro </t>
  </si>
  <si>
    <t xml:space="preserve">LTHT General </t>
  </si>
  <si>
    <t>Northumbria Specialist Emergency Care Hospital</t>
  </si>
  <si>
    <t>Freeman Ward 37</t>
  </si>
  <si>
    <t>Freeman Ward 21</t>
  </si>
  <si>
    <t xml:space="preserve">RVI Ward 38 </t>
  </si>
  <si>
    <t xml:space="preserve">RVI Ward 18 </t>
  </si>
  <si>
    <t>South Tyneside</t>
  </si>
  <si>
    <t>QE, Gateshead</t>
  </si>
  <si>
    <t>Sunderland</t>
  </si>
  <si>
    <t xml:space="preserve">Durham </t>
  </si>
  <si>
    <t>Darlington</t>
  </si>
  <si>
    <t>North Tees</t>
  </si>
  <si>
    <t xml:space="preserve">James Cook General </t>
  </si>
  <si>
    <t>James Cook Cardiac ICU</t>
  </si>
  <si>
    <t>James Cook Cardiac HDU</t>
  </si>
  <si>
    <t>James Cook Spinal</t>
  </si>
  <si>
    <t>James Cook Neuro</t>
  </si>
  <si>
    <t>Cumberland Infirmary</t>
  </si>
  <si>
    <t>West Cumberland</t>
  </si>
  <si>
    <t>Barnsley</t>
  </si>
  <si>
    <t>Bassetlaw</t>
  </si>
  <si>
    <t>Doncaster</t>
  </si>
  <si>
    <t>Rotherham</t>
  </si>
  <si>
    <t>STH D Floor</t>
  </si>
  <si>
    <t>STH E Floor</t>
  </si>
  <si>
    <t>STH K Floor</t>
  </si>
  <si>
    <t>STH Neuro</t>
  </si>
  <si>
    <t>STH Cardiac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</si>
</sst>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0"/>
      <color theme="1"/>
      <name val="Arial"/>
      <family val="2"/>
    </font>
    <font>
      <b/>
      <sz val="10"/>
      <color theme="1"/>
      <name val="Arial"/>
      <family val="2"/>
    </font>
    <font>
      <sz val="18"/>
      <color theme="1"/>
      <name val="Arial"/>
      <family val="2"/>
    </font>
    <font>
      <b/>
      <sz val="10"/>
      <color rgb="FFFF0000"/>
      <name val="Arial"/>
      <family val="2"/>
    </font>
    <font>
      <u/>
      <sz val="10"/>
      <color theme="10"/>
      <name val="Arial"/>
      <family val="2"/>
    </font>
    <font>
      <b/>
      <sz val="12"/>
      <color theme="1"/>
      <name val="Arial"/>
      <family val="2"/>
    </font>
    <font>
      <sz val="8"/>
      <color theme="1"/>
      <name val="Arial"/>
      <family val="2"/>
    </font>
    <font>
      <sz val="8"/>
      <color rgb="FF0E0E0E"/>
      <name val="Segoe UI"/>
      <family val="2"/>
    </font>
    <font>
      <sz val="10"/>
      <color theme="1"/>
      <name val="Arial"/>
      <family val="2"/>
    </font>
    <font>
      <vertAlign val="superscript"/>
      <sz val="10"/>
      <color theme="1"/>
      <name val="Arial"/>
      <family val="2"/>
    </font>
    <font>
      <b/>
      <sz val="16"/>
      <color theme="1"/>
      <name val="Arial"/>
      <family val="2"/>
    </font>
  </fonts>
  <fills count="3">
    <fill>
      <patternFill patternType="none"/>
    </fill>
    <fill>
      <patternFill patternType="gray125"/>
    </fill>
    <fill>
      <patternFill patternType="solid">
        <fgColor theme="5" tint="0.79998168889431442"/>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2">
    <xf numFmtId="0" fontId="0" fillId="0" borderId="0"/>
    <xf numFmtId="0" fontId="4" fillId="0" borderId="0" applyNumberFormat="0" applyFill="0" applyBorder="0" applyAlignment="0" applyProtection="0"/>
  </cellStyleXfs>
  <cellXfs count="48">
    <xf numFmtId="0" fontId="0" fillId="0" borderId="0" xfId="0"/>
    <xf numFmtId="0" fontId="0" fillId="0" borderId="0" xfId="0" applyAlignment="1">
      <alignment wrapText="1"/>
    </xf>
    <xf numFmtId="0" fontId="0" fillId="0" borderId="0" xfId="0" applyAlignment="1">
      <alignment horizontal="right" wrapText="1"/>
    </xf>
    <xf numFmtId="0" fontId="0" fillId="0" borderId="1" xfId="0" applyBorder="1"/>
    <xf numFmtId="0" fontId="0" fillId="0" borderId="0" xfId="0" applyAlignment="1">
      <alignment vertical="top" wrapText="1"/>
    </xf>
    <xf numFmtId="0" fontId="0" fillId="0" borderId="2" xfId="0" applyBorder="1" applyAlignment="1">
      <alignment horizontal="left" vertical="top" wrapText="1"/>
    </xf>
    <xf numFmtId="0" fontId="1" fillId="0" borderId="1" xfId="0" applyFont="1" applyBorder="1" applyAlignment="1">
      <alignment vertical="top" wrapText="1"/>
    </xf>
    <xf numFmtId="9" fontId="0" fillId="0" borderId="0" xfId="0" applyNumberFormat="1"/>
    <xf numFmtId="9" fontId="0" fillId="0" borderId="1" xfId="0" applyNumberFormat="1" applyBorder="1"/>
    <xf numFmtId="0" fontId="1" fillId="0" borderId="1" xfId="0" applyFont="1" applyBorder="1" applyAlignment="1">
      <alignment horizontal="right" wrapText="1"/>
    </xf>
    <xf numFmtId="9" fontId="1" fillId="0" borderId="1" xfId="0" applyNumberFormat="1" applyFont="1" applyBorder="1"/>
    <xf numFmtId="0" fontId="0" fillId="0" borderId="0" xfId="0" applyAlignment="1">
      <alignment horizontal="right"/>
    </xf>
    <xf numFmtId="0" fontId="1" fillId="0" borderId="0" xfId="0" applyFont="1" applyAlignment="1">
      <alignment vertical="top" wrapText="1"/>
    </xf>
    <xf numFmtId="0" fontId="2" fillId="0" borderId="0" xfId="0" applyFont="1" applyAlignment="1">
      <alignment horizontal="center" vertical="center" wrapText="1"/>
    </xf>
    <xf numFmtId="0" fontId="1" fillId="2" borderId="1" xfId="0" applyFont="1" applyFill="1" applyBorder="1" applyAlignment="1">
      <alignment horizontal="center" vertical="center" wrapText="1"/>
    </xf>
    <xf numFmtId="0" fontId="0" fillId="2" borderId="1" xfId="0" applyFill="1" applyBorder="1" applyAlignment="1">
      <alignment vertical="center" wrapText="1"/>
    </xf>
    <xf numFmtId="0" fontId="0" fillId="0" borderId="1" xfId="0" applyBorder="1" applyAlignment="1">
      <alignment vertical="center" wrapText="1"/>
    </xf>
    <xf numFmtId="0" fontId="0" fillId="0" borderId="1" xfId="0" applyBorder="1" applyAlignment="1">
      <alignment horizontal="center" vertical="center"/>
    </xf>
    <xf numFmtId="17" fontId="0" fillId="0" borderId="0" xfId="0" applyNumberFormat="1"/>
    <xf numFmtId="0" fontId="1" fillId="0" borderId="1" xfId="0" applyFont="1" applyBorder="1" applyAlignment="1">
      <alignment vertical="center" wrapText="1"/>
    </xf>
    <xf numFmtId="0" fontId="1" fillId="0" borderId="1" xfId="0" applyFont="1" applyBorder="1" applyAlignment="1">
      <alignment vertical="center"/>
    </xf>
    <xf numFmtId="0" fontId="5" fillId="0" borderId="5" xfId="0" applyFont="1" applyBorder="1" applyAlignment="1">
      <alignment horizontal="center" vertical="center" wrapText="1"/>
    </xf>
    <xf numFmtId="0" fontId="6" fillId="0" borderId="0" xfId="0" applyFont="1" applyAlignment="1">
      <alignment horizontal="left" vertical="top" wrapText="1"/>
    </xf>
    <xf numFmtId="0" fontId="7" fillId="0" borderId="0" xfId="0" applyFont="1" applyAlignment="1">
      <alignment horizontal="left" vertical="top" wrapText="1"/>
    </xf>
    <xf numFmtId="0" fontId="0" fillId="0" borderId="1" xfId="0" applyBorder="1" applyAlignment="1">
      <alignment horizontal="left" vertical="top"/>
    </xf>
    <xf numFmtId="0" fontId="1" fillId="0" borderId="1" xfId="0" applyFont="1" applyBorder="1" applyAlignment="1">
      <alignment horizontal="left" vertical="top" wrapText="1"/>
    </xf>
    <xf numFmtId="0" fontId="1" fillId="0" borderId="1" xfId="0" applyFont="1" applyBorder="1" applyAlignment="1">
      <alignment horizontal="left" vertical="top"/>
    </xf>
    <xf numFmtId="9" fontId="0" fillId="0" borderId="1" xfId="0" applyNumberFormat="1" applyBorder="1" applyAlignment="1">
      <alignment horizontal="left" vertical="top"/>
    </xf>
    <xf numFmtId="0" fontId="10" fillId="0" borderId="6" xfId="0" applyFont="1" applyBorder="1"/>
    <xf numFmtId="0" fontId="0" fillId="0" borderId="7" xfId="0" applyBorder="1"/>
    <xf numFmtId="0" fontId="10" fillId="0" borderId="8" xfId="0" applyFont="1" applyBorder="1"/>
    <xf numFmtId="0" fontId="0" fillId="0" borderId="9" xfId="0" applyBorder="1"/>
    <xf numFmtId="0" fontId="10" fillId="0" borderId="10" xfId="0" applyFont="1" applyBorder="1"/>
    <xf numFmtId="0" fontId="0" fillId="0" borderId="11" xfId="0" applyBorder="1"/>
    <xf numFmtId="0" fontId="1" fillId="0" borderId="1" xfId="0" applyFont="1" applyBorder="1" applyAlignment="1">
      <alignment horizontal="center" vertical="top" wrapText="1"/>
    </xf>
    <xf numFmtId="0" fontId="0" fillId="0" borderId="0" xfId="0" applyAlignment="1">
      <alignment horizontal="center" vertical="center"/>
    </xf>
    <xf numFmtId="0" fontId="6" fillId="0" borderId="1" xfId="0" applyFont="1" applyBorder="1" applyAlignment="1">
      <alignment horizontal="center" vertical="top" wrapText="1"/>
    </xf>
    <xf numFmtId="17" fontId="1" fillId="0" borderId="1" xfId="0" applyNumberFormat="1" applyFont="1" applyBorder="1" applyAlignment="1">
      <alignment vertical="top" wrapText="1"/>
    </xf>
    <xf numFmtId="0" fontId="1" fillId="0" borderId="1" xfId="0" applyFont="1" applyBorder="1" applyAlignment="1">
      <alignment wrapText="1"/>
    </xf>
    <xf numFmtId="0" fontId="0" fillId="0" borderId="1" xfId="0" applyBorder="1" applyAlignment="1">
      <alignment horizontal="left" vertical="top" wrapText="1"/>
    </xf>
    <xf numFmtId="0" fontId="0" fillId="0" borderId="1" xfId="0" applyBorder="1" applyAlignment="1">
      <alignment wrapText="1"/>
    </xf>
    <xf numFmtId="0" fontId="8" fillId="0" borderId="1" xfId="1" applyFont="1" applyBorder="1" applyAlignment="1">
      <alignment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4</xdr:col>
      <xdr:colOff>567267</xdr:colOff>
      <xdr:row>0</xdr:row>
      <xdr:rowOff>1051849</xdr:rowOff>
    </xdr:to>
    <xdr:pic>
      <xdr:nvPicPr>
        <xdr:cNvPr id="3" name="Picture 2">
          <a:extLst>
            <a:ext uri="{FF2B5EF4-FFF2-40B4-BE49-F238E27FC236}">
              <a16:creationId xmlns:a16="http://schemas.microsoft.com/office/drawing/2014/main" id="{53BA500B-1B8E-4F4C-9DB6-D97024830F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1188" y="0"/>
          <a:ext cx="7101417" cy="10486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tint="0.59999389629810485"/>
  </sheetPr>
  <dimension ref="B1:P26"/>
  <sheetViews>
    <sheetView tabSelected="1" topLeftCell="A13" zoomScale="80" zoomScaleNormal="80" workbookViewId="0">
      <selection activeCell="N17" sqref="N17"/>
    </sheetView>
  </sheetViews>
  <sheetFormatPr defaultRowHeight="12.75"/>
  <cols>
    <col min="2" max="2" width="11" customWidth="1"/>
    <col min="3" max="3" width="77.140625" style="1" customWidth="1"/>
    <col min="4" max="4" width="9.85546875" customWidth="1"/>
    <col min="5" max="6" width="10.5703125" customWidth="1"/>
    <col min="7" max="7" width="9.85546875" customWidth="1"/>
    <col min="8" max="8" width="10.28515625" customWidth="1"/>
    <col min="9" max="9" width="10" customWidth="1"/>
    <col min="10" max="10" width="10.28515625" customWidth="1"/>
    <col min="11" max="12" width="9.85546875" customWidth="1"/>
    <col min="13" max="13" width="11.140625" customWidth="1"/>
    <col min="14" max="14" width="14.42578125" customWidth="1"/>
    <col min="16" max="16" width="47.42578125" customWidth="1"/>
  </cols>
  <sheetData>
    <row r="1" spans="2:16" ht="84" customHeight="1"/>
    <row r="2" spans="2:16" ht="35.1" customHeight="1">
      <c r="C2" s="13" t="s">
        <v>0</v>
      </c>
    </row>
    <row r="3" spans="2:16" ht="121.5" customHeight="1">
      <c r="C3" s="12" t="s">
        <v>1</v>
      </c>
    </row>
    <row r="4" spans="2:16" ht="29.1" customHeight="1">
      <c r="B4" s="19" t="s">
        <v>2</v>
      </c>
      <c r="C4" s="6"/>
    </row>
    <row r="5" spans="2:16" ht="28.5" customHeight="1">
      <c r="B5" s="20" t="s">
        <v>3</v>
      </c>
      <c r="C5" s="37"/>
    </row>
    <row r="6" spans="2:16" ht="30.6" customHeight="1">
      <c r="B6" s="19" t="s">
        <v>4</v>
      </c>
      <c r="C6" s="6"/>
      <c r="F6" s="17" t="s">
        <v>5</v>
      </c>
      <c r="G6" s="17" t="s">
        <v>6</v>
      </c>
      <c r="H6" s="17" t="s">
        <v>7</v>
      </c>
      <c r="I6" s="35"/>
      <c r="J6" s="35"/>
      <c r="K6" s="35"/>
      <c r="L6" s="35"/>
      <c r="M6" s="35"/>
    </row>
    <row r="7" spans="2:16" ht="24.6" customHeight="1">
      <c r="C7" s="12"/>
    </row>
    <row r="8" spans="2:16">
      <c r="C8" s="4"/>
      <c r="D8" s="4"/>
    </row>
    <row r="9" spans="2:16" ht="51">
      <c r="B9" s="24"/>
      <c r="C9" s="25" t="s">
        <v>8</v>
      </c>
      <c r="D9" s="36" t="s">
        <v>9</v>
      </c>
      <c r="E9" s="36" t="s">
        <v>10</v>
      </c>
      <c r="F9" s="36" t="s">
        <v>11</v>
      </c>
      <c r="G9" s="36" t="s">
        <v>12</v>
      </c>
      <c r="H9" s="36" t="s">
        <v>13</v>
      </c>
      <c r="I9" s="36" t="s">
        <v>14</v>
      </c>
      <c r="J9" s="36" t="s">
        <v>15</v>
      </c>
      <c r="K9" s="36" t="s">
        <v>16</v>
      </c>
      <c r="L9" s="36" t="s">
        <v>17</v>
      </c>
      <c r="M9" s="36" t="s">
        <v>18</v>
      </c>
      <c r="N9" s="34" t="s">
        <v>19</v>
      </c>
      <c r="P9" s="21"/>
    </row>
    <row r="10" spans="2:16" ht="33.6" customHeight="1">
      <c r="B10" s="26">
        <v>1</v>
      </c>
      <c r="C10" s="5" t="s">
        <v>20</v>
      </c>
      <c r="D10" s="24"/>
      <c r="E10" s="24"/>
      <c r="F10" s="24"/>
      <c r="G10" s="24"/>
      <c r="H10" s="24"/>
      <c r="I10" s="24"/>
      <c r="J10" s="24"/>
      <c r="K10" s="24"/>
      <c r="L10" s="24"/>
      <c r="M10" s="24"/>
      <c r="N10" s="27">
        <f>SUM(D10:M10)/10+IF(D10="NA",0.1)+IF(E10="NA",0.1)+IF(F10="NA",0.1)+IF(G10="NA",0.1)+IF(H10="NA",0.1)+IF(I10="NA",0.1)+IF(J10="NA",0.1)+IF(K10="NA",0.1)+IF(L10="NA",0.1)+IF(M10="NA",0.1)</f>
        <v>0</v>
      </c>
      <c r="P10" s="22"/>
    </row>
    <row r="11" spans="2:16" ht="30" customHeight="1">
      <c r="B11" s="26">
        <v>2</v>
      </c>
      <c r="C11" s="5" t="s">
        <v>21</v>
      </c>
      <c r="D11" s="24"/>
      <c r="E11" s="24"/>
      <c r="F11" s="24"/>
      <c r="G11" s="24"/>
      <c r="H11" s="24"/>
      <c r="I11" s="24"/>
      <c r="J11" s="24"/>
      <c r="K11" s="24"/>
      <c r="L11" s="24"/>
      <c r="M11" s="24"/>
      <c r="N11" s="27">
        <f t="shared" ref="N11:N16" si="0">SUM(D11:M11)/10+IF(D11="NA",0.1)+IF(E11="NA",0.1)+IF(F11="NA",0.1)+IF(G11="NA",0.1)+IF(H11="NA",0.1)+IF(I11="NA",0.1)+IF(J11="NA",0.1)+IF(K11="NA",0.1)+IF(L11="NA",0.1)+IF(M11="NA",0.1)</f>
        <v>0</v>
      </c>
    </row>
    <row r="12" spans="2:16" ht="54.95" customHeight="1">
      <c r="B12" s="26">
        <v>3</v>
      </c>
      <c r="C12" s="5" t="s">
        <v>22</v>
      </c>
      <c r="D12" s="24"/>
      <c r="E12" s="24"/>
      <c r="F12" s="24"/>
      <c r="G12" s="24"/>
      <c r="H12" s="24"/>
      <c r="I12" s="24"/>
      <c r="J12" s="24"/>
      <c r="K12" s="24"/>
      <c r="L12" s="24"/>
      <c r="M12" s="24"/>
      <c r="N12" s="27">
        <f t="shared" si="0"/>
        <v>0</v>
      </c>
      <c r="P12" s="23"/>
    </row>
    <row r="13" spans="2:16" ht="54.75" customHeight="1">
      <c r="B13" s="26">
        <v>4</v>
      </c>
      <c r="C13" s="5" t="s">
        <v>23</v>
      </c>
      <c r="D13" s="24"/>
      <c r="E13" s="24"/>
      <c r="F13" s="24"/>
      <c r="G13" s="24"/>
      <c r="H13" s="24"/>
      <c r="I13" s="24"/>
      <c r="J13" s="24"/>
      <c r="K13" s="24"/>
      <c r="L13" s="24"/>
      <c r="M13" s="24"/>
      <c r="N13" s="27">
        <f t="shared" si="0"/>
        <v>0</v>
      </c>
      <c r="P13" s="23"/>
    </row>
    <row r="14" spans="2:16" ht="44.45" customHeight="1">
      <c r="B14" s="26">
        <v>5</v>
      </c>
      <c r="C14" s="5" t="s">
        <v>24</v>
      </c>
      <c r="D14" s="24"/>
      <c r="E14" s="24"/>
      <c r="F14" s="24"/>
      <c r="G14" s="24"/>
      <c r="H14" s="24"/>
      <c r="I14" s="24"/>
      <c r="J14" s="24"/>
      <c r="K14" s="24"/>
      <c r="L14" s="24"/>
      <c r="M14" s="24"/>
      <c r="N14" s="27">
        <f t="shared" si="0"/>
        <v>0</v>
      </c>
      <c r="P14" s="22"/>
    </row>
    <row r="15" spans="2:16" ht="32.450000000000003" customHeight="1">
      <c r="B15" s="26">
        <v>6</v>
      </c>
      <c r="C15" s="5" t="s">
        <v>25</v>
      </c>
      <c r="D15" s="24"/>
      <c r="E15" s="24"/>
      <c r="F15" s="24"/>
      <c r="G15" s="24"/>
      <c r="H15" s="24"/>
      <c r="I15" s="24"/>
      <c r="J15" s="24"/>
      <c r="K15" s="24"/>
      <c r="L15" s="24"/>
      <c r="M15" s="24"/>
      <c r="N15" s="27">
        <f t="shared" si="0"/>
        <v>0</v>
      </c>
      <c r="P15" s="22"/>
    </row>
    <row r="16" spans="2:16" ht="36" customHeight="1">
      <c r="B16" s="26">
        <v>7</v>
      </c>
      <c r="C16" s="5" t="s">
        <v>26</v>
      </c>
      <c r="D16" s="24"/>
      <c r="E16" s="24"/>
      <c r="F16" s="24"/>
      <c r="G16" s="24"/>
      <c r="H16" s="24"/>
      <c r="I16" s="24"/>
      <c r="J16" s="24"/>
      <c r="K16" s="24"/>
      <c r="L16" s="24"/>
      <c r="M16" s="24"/>
      <c r="N16" s="27">
        <f t="shared" si="0"/>
        <v>0</v>
      </c>
      <c r="P16" s="22"/>
    </row>
    <row r="17" spans="2:14" ht="30" customHeight="1">
      <c r="B17" s="3"/>
      <c r="C17" s="9" t="s">
        <v>27</v>
      </c>
      <c r="D17" s="8"/>
      <c r="E17" s="8"/>
      <c r="F17" s="8"/>
      <c r="G17" s="8"/>
      <c r="H17" s="8"/>
      <c r="I17" s="8"/>
      <c r="J17" s="8"/>
      <c r="K17" s="8"/>
      <c r="L17" s="8"/>
      <c r="M17" s="8"/>
      <c r="N17" s="10">
        <f>SUM(N10:N16)/7</f>
        <v>0</v>
      </c>
    </row>
    <row r="18" spans="2:14">
      <c r="C18" s="2"/>
      <c r="D18" s="7"/>
      <c r="E18" s="7"/>
      <c r="F18" s="7"/>
      <c r="G18" s="7"/>
      <c r="H18" s="7"/>
      <c r="I18" s="7"/>
      <c r="J18" s="7"/>
      <c r="K18" s="7"/>
      <c r="L18" s="7"/>
      <c r="M18" s="7"/>
    </row>
    <row r="19" spans="2:14">
      <c r="B19" s="3"/>
      <c r="C19" s="38" t="s">
        <v>28</v>
      </c>
    </row>
    <row r="20" spans="2:14" ht="30" customHeight="1">
      <c r="B20" s="17">
        <v>1</v>
      </c>
      <c r="C20" s="39" t="s">
        <v>29</v>
      </c>
    </row>
    <row r="21" spans="2:14" ht="24" customHeight="1">
      <c r="B21" s="17">
        <v>2</v>
      </c>
      <c r="C21" s="40" t="s">
        <v>30</v>
      </c>
      <c r="D21" s="1"/>
    </row>
    <row r="22" spans="2:14" ht="51">
      <c r="B22" s="17">
        <v>3</v>
      </c>
      <c r="C22" s="41" t="s">
        <v>31</v>
      </c>
      <c r="D22" s="1"/>
    </row>
    <row r="23" spans="2:14">
      <c r="C23"/>
      <c r="D23" s="1"/>
    </row>
    <row r="24" spans="2:14">
      <c r="D24" s="1"/>
    </row>
    <row r="25" spans="2:14">
      <c r="C25"/>
      <c r="D25" s="1"/>
    </row>
    <row r="26" spans="2:14">
      <c r="C26" s="1" t="s">
        <v>32</v>
      </c>
    </row>
  </sheetData>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000-000000000000}">
          <x14:formula1>
            <xm:f>Data!$B$3:$B$4</xm:f>
          </x14:formula1>
          <xm:sqref>D10:M12 D14:M16</xm:sqref>
        </x14:dataValidation>
        <x14:dataValidation type="list" allowBlank="1" showInputMessage="1" showErrorMessage="1" xr:uid="{00000000-0002-0000-0000-000001000000}">
          <x14:formula1>
            <xm:f>Data!$H$7:$H$42</xm:f>
          </x14:formula1>
          <xm:sqref>C5</xm:sqref>
        </x14:dataValidation>
        <x14:dataValidation type="list" allowBlank="1" showInputMessage="1" showErrorMessage="1" xr:uid="{00000000-0002-0000-0000-000002000000}">
          <x14:formula1>
            <xm:f>Data!$B$12:$B$58</xm:f>
          </x14:formula1>
          <xm:sqref>C4</xm:sqref>
        </x14:dataValidation>
        <x14:dataValidation type="list" allowBlank="1" showInputMessage="1" showErrorMessage="1" xr:uid="{00000000-0002-0000-0000-000003000000}">
          <x14:formula1>
            <xm:f>Data!$B$3:$B$5</xm:f>
          </x14:formula1>
          <xm:sqref>D13:M13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6" tint="0.59999389629810485"/>
  </sheetPr>
  <dimension ref="B4:C12"/>
  <sheetViews>
    <sheetView topLeftCell="A3" workbookViewId="0">
      <selection activeCell="E19" sqref="E19"/>
    </sheetView>
  </sheetViews>
  <sheetFormatPr defaultRowHeight="12.75"/>
  <cols>
    <col min="3" max="3" width="24.5703125" customWidth="1"/>
  </cols>
  <sheetData>
    <row r="4" spans="2:3" ht="13.5" thickBot="1"/>
    <row r="5" spans="2:3" ht="20.25">
      <c r="B5" s="28" t="s">
        <v>33</v>
      </c>
      <c r="C5" s="29" t="s">
        <v>34</v>
      </c>
    </row>
    <row r="6" spans="2:3" ht="20.25">
      <c r="B6" s="30" t="s">
        <v>35</v>
      </c>
      <c r="C6" s="31" t="s">
        <v>36</v>
      </c>
    </row>
    <row r="7" spans="2:3" ht="20.25">
      <c r="B7" s="30" t="s">
        <v>37</v>
      </c>
      <c r="C7" s="31" t="s">
        <v>38</v>
      </c>
    </row>
    <row r="8" spans="2:3" ht="20.25">
      <c r="B8" s="30" t="s">
        <v>39</v>
      </c>
      <c r="C8" s="31" t="s">
        <v>40</v>
      </c>
    </row>
    <row r="9" spans="2:3" ht="20.25">
      <c r="B9" s="30" t="s">
        <v>37</v>
      </c>
      <c r="C9" s="31" t="s">
        <v>41</v>
      </c>
    </row>
    <row r="10" spans="2:3" ht="20.25">
      <c r="B10" s="30" t="s">
        <v>42</v>
      </c>
      <c r="C10" s="31" t="s">
        <v>43</v>
      </c>
    </row>
    <row r="11" spans="2:3" ht="20.25">
      <c r="B11" s="30" t="s">
        <v>44</v>
      </c>
      <c r="C11" s="31" t="s">
        <v>45</v>
      </c>
    </row>
    <row r="12" spans="2:3" ht="21" thickBot="1">
      <c r="B12" s="32" t="s">
        <v>39</v>
      </c>
      <c r="C12" s="33"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5" tint="0.39997558519241921"/>
  </sheetPr>
  <dimension ref="B2:L9"/>
  <sheetViews>
    <sheetView topLeftCell="A4" workbookViewId="0">
      <selection activeCell="F7" sqref="F7"/>
    </sheetView>
  </sheetViews>
  <sheetFormatPr defaultRowHeight="12.75"/>
  <cols>
    <col min="2" max="2" width="13.5703125" customWidth="1"/>
    <col min="3" max="3" width="50.140625" customWidth="1"/>
    <col min="4" max="5" width="8.85546875" hidden="1" customWidth="1"/>
    <col min="6" max="6" width="43.5703125" customWidth="1"/>
  </cols>
  <sheetData>
    <row r="2" spans="2:12" ht="50.1" customHeight="1">
      <c r="B2" s="14" t="s">
        <v>8</v>
      </c>
      <c r="C2" s="45" t="s">
        <v>47</v>
      </c>
      <c r="D2" s="46"/>
      <c r="E2" s="47"/>
      <c r="F2" s="14" t="s">
        <v>48</v>
      </c>
      <c r="G2" s="45" t="s">
        <v>49</v>
      </c>
      <c r="H2" s="47"/>
      <c r="I2" s="45" t="s">
        <v>50</v>
      </c>
      <c r="J2" s="47"/>
      <c r="K2" s="45" t="s">
        <v>51</v>
      </c>
      <c r="L2" s="47"/>
    </row>
    <row r="3" spans="2:12" ht="50.1" customHeight="1">
      <c r="B3" s="15">
        <v>1</v>
      </c>
      <c r="C3" s="42"/>
      <c r="D3" s="43"/>
      <c r="E3" s="44"/>
      <c r="F3" s="16"/>
      <c r="G3" s="42"/>
      <c r="H3" s="44"/>
      <c r="I3" s="42"/>
      <c r="J3" s="44"/>
      <c r="K3" s="42"/>
      <c r="L3" s="44"/>
    </row>
    <row r="4" spans="2:12" ht="50.1" customHeight="1">
      <c r="B4" s="15">
        <v>2</v>
      </c>
      <c r="C4" s="42"/>
      <c r="D4" s="43"/>
      <c r="E4" s="44"/>
      <c r="F4" s="16"/>
      <c r="G4" s="42"/>
      <c r="H4" s="44"/>
      <c r="I4" s="42"/>
      <c r="J4" s="44"/>
      <c r="K4" s="42"/>
      <c r="L4" s="44"/>
    </row>
    <row r="5" spans="2:12" ht="50.1" customHeight="1">
      <c r="B5" s="15">
        <v>3</v>
      </c>
      <c r="C5" s="42"/>
      <c r="D5" s="43"/>
      <c r="E5" s="44"/>
      <c r="F5" s="16"/>
      <c r="G5" s="42"/>
      <c r="H5" s="44"/>
      <c r="I5" s="42"/>
      <c r="J5" s="44"/>
      <c r="K5" s="42"/>
      <c r="L5" s="44"/>
    </row>
    <row r="6" spans="2:12" ht="50.1" customHeight="1">
      <c r="B6" s="15">
        <v>4</v>
      </c>
      <c r="C6" s="42"/>
      <c r="D6" s="43"/>
      <c r="E6" s="44"/>
      <c r="F6" s="16"/>
      <c r="G6" s="42"/>
      <c r="H6" s="44"/>
      <c r="I6" s="42"/>
      <c r="J6" s="44"/>
      <c r="K6" s="42"/>
      <c r="L6" s="44"/>
    </row>
    <row r="7" spans="2:12" ht="50.1" customHeight="1">
      <c r="B7" s="15">
        <v>5</v>
      </c>
      <c r="C7" s="42"/>
      <c r="D7" s="43"/>
      <c r="E7" s="44"/>
      <c r="F7" s="16"/>
      <c r="G7" s="42"/>
      <c r="H7" s="44"/>
      <c r="I7" s="42"/>
      <c r="J7" s="44"/>
      <c r="K7" s="42"/>
      <c r="L7" s="44"/>
    </row>
    <row r="8" spans="2:12" ht="50.1" customHeight="1">
      <c r="B8" s="15">
        <v>6</v>
      </c>
      <c r="C8" s="42"/>
      <c r="D8" s="43"/>
      <c r="E8" s="44"/>
      <c r="F8" s="16"/>
      <c r="G8" s="42"/>
      <c r="H8" s="44"/>
      <c r="I8" s="42"/>
      <c r="J8" s="44"/>
      <c r="K8" s="42"/>
      <c r="L8" s="44"/>
    </row>
    <row r="9" spans="2:12" ht="50.1" customHeight="1">
      <c r="B9" s="15">
        <v>7</v>
      </c>
      <c r="C9" s="42"/>
      <c r="D9" s="43"/>
      <c r="E9" s="44"/>
      <c r="F9" s="16"/>
      <c r="G9" s="42"/>
      <c r="H9" s="44"/>
      <c r="I9" s="42"/>
      <c r="J9" s="44"/>
      <c r="K9" s="42"/>
      <c r="L9" s="44"/>
    </row>
  </sheetData>
  <mergeCells count="32">
    <mergeCell ref="C2:E2"/>
    <mergeCell ref="G2:H2"/>
    <mergeCell ref="I2:J2"/>
    <mergeCell ref="K2:L2"/>
    <mergeCell ref="C3:E3"/>
    <mergeCell ref="G3:H3"/>
    <mergeCell ref="I3:J3"/>
    <mergeCell ref="K3:L3"/>
    <mergeCell ref="C4:E4"/>
    <mergeCell ref="G4:H4"/>
    <mergeCell ref="I4:J4"/>
    <mergeCell ref="K4:L4"/>
    <mergeCell ref="C5:E5"/>
    <mergeCell ref="G5:H5"/>
    <mergeCell ref="I5:J5"/>
    <mergeCell ref="K5:L5"/>
    <mergeCell ref="C6:E6"/>
    <mergeCell ref="G6:H6"/>
    <mergeCell ref="I6:J6"/>
    <mergeCell ref="K6:L6"/>
    <mergeCell ref="C7:E7"/>
    <mergeCell ref="G7:H7"/>
    <mergeCell ref="I7:J7"/>
    <mergeCell ref="K7:L7"/>
    <mergeCell ref="C8:E8"/>
    <mergeCell ref="G8:H8"/>
    <mergeCell ref="I8:J8"/>
    <mergeCell ref="K8:L8"/>
    <mergeCell ref="C9:E9"/>
    <mergeCell ref="G9:H9"/>
    <mergeCell ref="I9:J9"/>
    <mergeCell ref="K9:L9"/>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3:K58"/>
  <sheetViews>
    <sheetView topLeftCell="A32" workbookViewId="0">
      <selection activeCell="I41" sqref="I41"/>
    </sheetView>
  </sheetViews>
  <sheetFormatPr defaultRowHeight="12.75"/>
  <cols>
    <col min="8" max="8" width="16.85546875" customWidth="1"/>
  </cols>
  <sheetData>
    <row r="3" spans="2:11">
      <c r="B3">
        <v>1</v>
      </c>
    </row>
    <row r="4" spans="2:11">
      <c r="B4">
        <v>0</v>
      </c>
    </row>
    <row r="5" spans="2:11">
      <c r="B5" s="11" t="s">
        <v>7</v>
      </c>
    </row>
    <row r="7" spans="2:11">
      <c r="H7" s="18">
        <v>46266</v>
      </c>
    </row>
    <row r="8" spans="2:11">
      <c r="H8" s="18">
        <v>46296</v>
      </c>
      <c r="K8" s="18"/>
    </row>
    <row r="9" spans="2:11">
      <c r="B9" s="11"/>
      <c r="H9" s="18">
        <v>46327</v>
      </c>
    </row>
    <row r="10" spans="2:11">
      <c r="H10" s="18">
        <v>46357</v>
      </c>
    </row>
    <row r="11" spans="2:11">
      <c r="H11" s="18">
        <v>46388</v>
      </c>
    </row>
    <row r="12" spans="2:11">
      <c r="B12" t="s">
        <v>52</v>
      </c>
      <c r="H12" s="18">
        <v>46419</v>
      </c>
    </row>
    <row r="13" spans="2:11">
      <c r="B13" t="s">
        <v>53</v>
      </c>
      <c r="H13" s="18">
        <v>46447</v>
      </c>
    </row>
    <row r="14" spans="2:11">
      <c r="B14" t="s">
        <v>54</v>
      </c>
      <c r="H14" s="18">
        <v>46478</v>
      </c>
    </row>
    <row r="15" spans="2:11">
      <c r="B15" t="s">
        <v>55</v>
      </c>
      <c r="H15" s="18">
        <v>46508</v>
      </c>
    </row>
    <row r="16" spans="2:11">
      <c r="B16" t="s">
        <v>56</v>
      </c>
      <c r="H16" s="18">
        <v>46539</v>
      </c>
    </row>
    <row r="17" spans="2:8">
      <c r="B17" t="s">
        <v>57</v>
      </c>
      <c r="H17" s="18">
        <v>46569</v>
      </c>
    </row>
    <row r="18" spans="2:8">
      <c r="H18" s="18">
        <v>46600</v>
      </c>
    </row>
    <row r="19" spans="2:8">
      <c r="B19" t="s">
        <v>58</v>
      </c>
      <c r="H19" s="18">
        <v>46631</v>
      </c>
    </row>
    <row r="20" spans="2:8">
      <c r="B20" t="s">
        <v>59</v>
      </c>
      <c r="H20" s="18">
        <v>46661</v>
      </c>
    </row>
    <row r="21" spans="2:8">
      <c r="B21" t="s">
        <v>60</v>
      </c>
      <c r="H21" s="18">
        <v>46692</v>
      </c>
    </row>
    <row r="22" spans="2:8">
      <c r="B22" t="s">
        <v>61</v>
      </c>
      <c r="H22" s="18">
        <v>46722</v>
      </c>
    </row>
    <row r="23" spans="2:8">
      <c r="B23" t="s">
        <v>62</v>
      </c>
      <c r="H23" s="18">
        <v>46753</v>
      </c>
    </row>
    <row r="24" spans="2:8">
      <c r="B24" t="s">
        <v>63</v>
      </c>
      <c r="H24" s="18">
        <v>46784</v>
      </c>
    </row>
    <row r="25" spans="2:8">
      <c r="B25" t="s">
        <v>64</v>
      </c>
      <c r="H25" s="18">
        <v>46813</v>
      </c>
    </row>
    <row r="26" spans="2:8">
      <c r="B26" t="s">
        <v>65</v>
      </c>
      <c r="H26" s="18">
        <v>46844</v>
      </c>
    </row>
    <row r="27" spans="2:8">
      <c r="B27" t="s">
        <v>66</v>
      </c>
      <c r="H27" s="18">
        <v>46874</v>
      </c>
    </row>
    <row r="28" spans="2:8">
      <c r="B28" t="s">
        <v>67</v>
      </c>
      <c r="H28" s="18">
        <v>46905</v>
      </c>
    </row>
    <row r="29" spans="2:8">
      <c r="B29" t="s">
        <v>68</v>
      </c>
      <c r="H29" s="18">
        <v>46935</v>
      </c>
    </row>
    <row r="30" spans="2:8">
      <c r="H30" s="18">
        <v>46966</v>
      </c>
    </row>
    <row r="31" spans="2:8">
      <c r="B31" t="s">
        <v>69</v>
      </c>
      <c r="H31" s="18">
        <v>46997</v>
      </c>
    </row>
    <row r="32" spans="2:8">
      <c r="B32" t="s">
        <v>70</v>
      </c>
      <c r="H32" s="18">
        <v>47027</v>
      </c>
    </row>
    <row r="33" spans="2:8">
      <c r="B33" t="s">
        <v>71</v>
      </c>
      <c r="H33" s="18">
        <v>47058</v>
      </c>
    </row>
    <row r="34" spans="2:8">
      <c r="B34" t="s">
        <v>72</v>
      </c>
      <c r="H34" s="18">
        <v>47088</v>
      </c>
    </row>
    <row r="35" spans="2:8">
      <c r="B35" t="s">
        <v>73</v>
      </c>
      <c r="H35" s="18">
        <v>47119</v>
      </c>
    </row>
    <row r="36" spans="2:8">
      <c r="B36" t="s">
        <v>74</v>
      </c>
      <c r="H36" s="18">
        <v>47150</v>
      </c>
    </row>
    <row r="37" spans="2:8">
      <c r="B37" t="s">
        <v>75</v>
      </c>
      <c r="H37" s="18">
        <v>47178</v>
      </c>
    </row>
    <row r="38" spans="2:8">
      <c r="B38" t="s">
        <v>76</v>
      </c>
      <c r="H38" s="18">
        <v>47209</v>
      </c>
    </row>
    <row r="39" spans="2:8">
      <c r="B39" t="s">
        <v>77</v>
      </c>
      <c r="H39" s="18">
        <v>47239</v>
      </c>
    </row>
    <row r="40" spans="2:8">
      <c r="B40" t="s">
        <v>78</v>
      </c>
      <c r="H40" s="18">
        <v>47270</v>
      </c>
    </row>
    <row r="41" spans="2:8">
      <c r="B41" t="s">
        <v>79</v>
      </c>
      <c r="H41" s="18">
        <v>47300</v>
      </c>
    </row>
    <row r="42" spans="2:8">
      <c r="B42" t="s">
        <v>80</v>
      </c>
      <c r="H42" s="18">
        <v>47331</v>
      </c>
    </row>
    <row r="43" spans="2:8">
      <c r="B43" t="s">
        <v>81</v>
      </c>
      <c r="H43" s="18"/>
    </row>
    <row r="44" spans="2:8">
      <c r="B44" t="s">
        <v>82</v>
      </c>
    </row>
    <row r="45" spans="2:8">
      <c r="B45" t="s">
        <v>83</v>
      </c>
    </row>
    <row r="46" spans="2:8">
      <c r="B46" t="s">
        <v>84</v>
      </c>
    </row>
    <row r="47" spans="2:8">
      <c r="B47" t="s">
        <v>85</v>
      </c>
    </row>
    <row r="48" spans="2:8">
      <c r="B48" t="s">
        <v>86</v>
      </c>
    </row>
    <row r="50" spans="2:2">
      <c r="B50" t="s">
        <v>87</v>
      </c>
    </row>
    <row r="51" spans="2:2">
      <c r="B51" t="s">
        <v>88</v>
      </c>
    </row>
    <row r="52" spans="2:2">
      <c r="B52" t="s">
        <v>89</v>
      </c>
    </row>
    <row r="53" spans="2:2">
      <c r="B53" t="s">
        <v>90</v>
      </c>
    </row>
    <row r="54" spans="2:2">
      <c r="B54" t="s">
        <v>91</v>
      </c>
    </row>
    <row r="55" spans="2:2">
      <c r="B55" t="s">
        <v>92</v>
      </c>
    </row>
    <row r="56" spans="2:2">
      <c r="B56" t="s">
        <v>93</v>
      </c>
    </row>
    <row r="57" spans="2:2">
      <c r="B57" t="s">
        <v>94</v>
      </c>
    </row>
    <row r="58" spans="2:2">
      <c r="B58" t="s">
        <v>95</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Leeds Teaching Hospitals</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Alison Richmond</dc:creator>
  <cp:keywords/>
  <dc:description/>
  <cp:lastModifiedBy>ISSOTT, Maureen (NHS HUMBER HEALTH PARTNERSHIP - RWA)</cp:lastModifiedBy>
  <cp:revision/>
  <dcterms:created xsi:type="dcterms:W3CDTF">2023-07-03T09:54:16Z</dcterms:created>
  <dcterms:modified xsi:type="dcterms:W3CDTF">2026-09-01T08:18:11Z</dcterms:modified>
  <cp:category/>
  <cp:contentStatus/>
</cp:coreProperties>
</file>