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&amp;e_LGIJUB\WYCCODN\Network Admin\Benchmarking 2023 onwards\Benchmarking Tools\2026 updates\"/>
    </mc:Choice>
  </mc:AlternateContent>
  <xr:revisionPtr revIDLastSave="0" documentId="13_ncr:1_{416275F9-7482-4624-BF64-F7BD7F2AF20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racheostomy Tube" sheetId="1" r:id="rId1"/>
    <sheet name="Appendix" sheetId="4" r:id="rId2"/>
    <sheet name="Action Plan" sheetId="3" r:id="rId3"/>
    <sheet name="Data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" l="1"/>
  <c r="N15" i="1"/>
  <c r="N16" i="1"/>
  <c r="N17" i="1"/>
  <c r="N18" i="1"/>
  <c r="N19" i="1"/>
  <c r="N20" i="1"/>
  <c r="N21" i="1"/>
  <c r="N22" i="1"/>
  <c r="N23" i="1"/>
  <c r="N24" i="1"/>
  <c r="N25" i="1"/>
  <c r="N13" i="1"/>
  <c r="N26" i="1" l="1"/>
</calcChain>
</file>

<file path=xl/sharedStrings.xml><?xml version="1.0" encoding="utf-8"?>
<sst xmlns="http://schemas.openxmlformats.org/spreadsheetml/2006/main" count="103" uniqueCount="101">
  <si>
    <t>References</t>
  </si>
  <si>
    <t>Care Element</t>
  </si>
  <si>
    <t>% when element of care was performed</t>
  </si>
  <si>
    <t>Total Compliance</t>
  </si>
  <si>
    <t>NA</t>
  </si>
  <si>
    <t>Observation 1</t>
  </si>
  <si>
    <t>Observation 2</t>
  </si>
  <si>
    <t>Observation 3</t>
  </si>
  <si>
    <t>Observation 4</t>
  </si>
  <si>
    <t>Observation 5</t>
  </si>
  <si>
    <t>Unit Questions (answer once only)</t>
  </si>
  <si>
    <t>Action Plan</t>
  </si>
  <si>
    <t>Comments</t>
  </si>
  <si>
    <t>Person responsible</t>
  </si>
  <si>
    <t>Time Scale</t>
  </si>
  <si>
    <t>Date Completed</t>
  </si>
  <si>
    <t>1=YES</t>
  </si>
  <si>
    <t>0=NO</t>
  </si>
  <si>
    <t>Date</t>
  </si>
  <si>
    <t>Completed By</t>
  </si>
  <si>
    <t>Castle Hill</t>
  </si>
  <si>
    <t>Hull Royal</t>
  </si>
  <si>
    <t>Grimsby</t>
  </si>
  <si>
    <t>Scunthorpe</t>
  </si>
  <si>
    <t>York</t>
  </si>
  <si>
    <t>Scarborough</t>
  </si>
  <si>
    <t>Airedale</t>
  </si>
  <si>
    <t>Bradford</t>
  </si>
  <si>
    <t>CHFT</t>
  </si>
  <si>
    <t>Pinderfields</t>
  </si>
  <si>
    <t>Harrogate</t>
  </si>
  <si>
    <t>Nuffield</t>
  </si>
  <si>
    <t>Northumbria Specialist Emergency Care Hospital</t>
  </si>
  <si>
    <t>Freeman Ward 37</t>
  </si>
  <si>
    <t>Freeman Ward 21</t>
  </si>
  <si>
    <t xml:space="preserve">RVI Ward 38 </t>
  </si>
  <si>
    <t xml:space="preserve">RVI Ward 18 </t>
  </si>
  <si>
    <t>South Tyneside</t>
  </si>
  <si>
    <t>QE, Gateshead</t>
  </si>
  <si>
    <t>Sunderland</t>
  </si>
  <si>
    <t xml:space="preserve">Durham </t>
  </si>
  <si>
    <t>Darlington</t>
  </si>
  <si>
    <t>North Tees</t>
  </si>
  <si>
    <t>Cumberland Infirmary</t>
  </si>
  <si>
    <t>West Cumberland</t>
  </si>
  <si>
    <t xml:space="preserve">James Cook General </t>
  </si>
  <si>
    <t>James Cook Spinal</t>
  </si>
  <si>
    <t>James Cook Neuro</t>
  </si>
  <si>
    <t xml:space="preserve">LTHT J54 General </t>
  </si>
  <si>
    <t xml:space="preserve">LTHT J81 Surg / Onc </t>
  </si>
  <si>
    <t xml:space="preserve">LTHT Cardiac </t>
  </si>
  <si>
    <t xml:space="preserve">LTHT Neuro </t>
  </si>
  <si>
    <t xml:space="preserve">LTHT General </t>
  </si>
  <si>
    <t>Barnsley</t>
  </si>
  <si>
    <t>Bassetlaw</t>
  </si>
  <si>
    <t>Doncaster</t>
  </si>
  <si>
    <t>Rotherham</t>
  </si>
  <si>
    <t>STH Neuro</t>
  </si>
  <si>
    <t>STH Cardiac</t>
  </si>
  <si>
    <t>Critical Care Unit</t>
  </si>
  <si>
    <t>Guidance For: Tracheostomy Care (2020) Prepared on behalf of the Council of the Intensive Care Society by:The Short-life Standards and Guidelines Working Party of the UK National Tracheostomy Safety  Project</t>
  </si>
  <si>
    <t xml:space="preserve">NCEPOD (2014) - On the right Trach? A review of the care received by patients who underwent a tracheostomy. </t>
  </si>
  <si>
    <t>Department of Health (2011) High Impact Intervention Care bundle to reduce ventilation-association pneumonia. HCAI High Impact Interventions</t>
  </si>
  <si>
    <t>NICE (2014) Pressure ulcers: prevention and management. Clinical Guidance CG179</t>
  </si>
  <si>
    <t>Tracheostomy Tube Benchmark</t>
  </si>
  <si>
    <t>STH D Floor</t>
  </si>
  <si>
    <t>STH E Floor</t>
  </si>
  <si>
    <t>STH K Floor</t>
  </si>
  <si>
    <t>Observation 6</t>
  </si>
  <si>
    <t>Observation 7</t>
  </si>
  <si>
    <t>Observation 8</t>
  </si>
  <si>
    <t>Observation 9</t>
  </si>
  <si>
    <t>Observation 10</t>
  </si>
  <si>
    <r>
      <t>Is the tracheostomy cuff pressure between 20 – 30 mmH2O if the patient is ventilated? (Or inflated to an agreed level where a leak is present). If monitoring is not continuous, manual checks of cuff pressure should be checked at least once per nursing shift (typically 8-12 hours).</t>
    </r>
    <r>
      <rPr>
        <vertAlign val="superscript"/>
        <sz val="10"/>
        <color theme="1"/>
        <rFont val="Arial"/>
        <family val="2"/>
      </rPr>
      <t>1</t>
    </r>
  </si>
  <si>
    <r>
      <t>Does the patient have continuous Capnography monitoring in situ?</t>
    </r>
    <r>
      <rPr>
        <vertAlign val="superscript"/>
        <sz val="10"/>
        <color theme="1"/>
        <rFont val="Arial"/>
        <family val="2"/>
      </rPr>
      <t>1,2</t>
    </r>
    <r>
      <rPr>
        <sz val="10"/>
        <color theme="1"/>
        <rFont val="Arial"/>
        <family val="2"/>
      </rPr>
      <t xml:space="preserve"> (select NA when cuff deflated for weaning purposes)</t>
    </r>
  </si>
  <si>
    <r>
      <t>The tracheostomy site should be kept clean and dry and changed if soiled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. Has the tracheostomy stoma site/ skin integrity been checked at least 4 hourly and assessment documented?</t>
    </r>
    <r>
      <rPr>
        <vertAlign val="superscript"/>
        <sz val="10"/>
        <color theme="1"/>
        <rFont val="Arial"/>
        <family val="2"/>
      </rPr>
      <t>4</t>
    </r>
  </si>
  <si>
    <r>
      <t>Is tracheal suctioning being performed as often as clinically indicated? The minimum frequency should be 8 hourly to maintain tube patency (NTSP)?</t>
    </r>
    <r>
      <rPr>
        <vertAlign val="superscript"/>
        <sz val="10"/>
        <color theme="1"/>
        <rFont val="Arial"/>
        <family val="2"/>
      </rPr>
      <t>5</t>
    </r>
  </si>
  <si>
    <r>
      <t xml:space="preserve">In non sedated patients, are communication aids in use </t>
    </r>
    <r>
      <rPr>
        <sz val="10"/>
        <rFont val="Arial"/>
        <family val="2"/>
      </rPr>
      <t>(e.g speaking valves, wipe boards or flash cards).</t>
    </r>
    <r>
      <rPr>
        <vertAlign val="superscript"/>
        <sz val="10"/>
        <rFont val="Arial"/>
        <family val="2"/>
      </rPr>
      <t>1,5</t>
    </r>
  </si>
  <si>
    <t>Muscedere, J. et al., 2011. Subglottic secretion drainage for the prevention of ventilator-associated pneumonia: a systematic review and meta-analysis. Critical Care Medicine, 39(4), pp.1331–1339.</t>
  </si>
  <si>
    <r>
      <t>Where a subglottic tracheostomy tube is in situ, is the port being aspirated at least every 4 hours?</t>
    </r>
    <r>
      <rPr>
        <vertAlign val="superscript"/>
        <sz val="10"/>
        <color theme="1"/>
        <rFont val="Arial"/>
        <family val="2"/>
      </rPr>
      <t>6</t>
    </r>
  </si>
  <si>
    <t>Is there immediate access to emergency tracheostomy equipment as listed by the National Tracheostomy Safety Project? (refer to appendix tab)</t>
  </si>
  <si>
    <r>
      <rPr>
        <b/>
        <sz val="10"/>
        <color rgb="FFFF0000"/>
        <rFont val="Arial"/>
        <family val="2"/>
      </rPr>
      <t>Instructions</t>
    </r>
    <r>
      <rPr>
        <b/>
        <sz val="10"/>
        <color theme="1"/>
        <rFont val="Arial"/>
        <family val="2"/>
      </rPr>
      <t xml:space="preserve">
The following benchmark should be undertaken for any patient with a Trachesotomy Tube in situ </t>
    </r>
    <r>
      <rPr>
        <b/>
        <sz val="10"/>
        <color rgb="FFFF0000"/>
        <rFont val="Arial"/>
        <family val="2"/>
      </rPr>
      <t xml:space="preserve">(NB not for patients who have undergone laryngectomies).
</t>
    </r>
    <r>
      <rPr>
        <b/>
        <sz val="10"/>
        <color theme="1"/>
        <rFont val="Arial"/>
        <family val="2"/>
      </rPr>
      <t xml:space="preserve">
Over the 2 x 3 month periods (December - February and June - August), review the Tracheostomy Care for 10 patients.
Insert 1 for Yes, 0 for No or NA where appropriate from the drop down box.
Where improvement actions are required, please complete action plan tab.</t>
    </r>
  </si>
  <si>
    <t>James Cook Cardiac ICU</t>
  </si>
  <si>
    <t>James Cook Cardiac HDU</t>
  </si>
  <si>
    <t>June 27 - August 27</t>
  </si>
  <si>
    <t>Dec 26 - Feb 27</t>
  </si>
  <si>
    <t>Dec 27 - Feb 28</t>
  </si>
  <si>
    <t>June 28 - August 28</t>
  </si>
  <si>
    <t>Dec 28 - Feb 29</t>
  </si>
  <si>
    <t>June 29 - August 29</t>
  </si>
  <si>
    <t>Audit Tool updated August 2026. Due for Review August 2029</t>
  </si>
  <si>
    <t>UK National Tracheostomy Safety Project. http://www.tracheostomy.org.uk/ accessed 12/08.2026</t>
  </si>
  <si>
    <r>
      <t>Is a tracheostomy bed head sign visible and completed?</t>
    </r>
    <r>
      <rPr>
        <vertAlign val="superscript"/>
        <sz val="10"/>
        <color theme="1"/>
        <rFont val="Arial"/>
        <family val="2"/>
      </rPr>
      <t>2,5</t>
    </r>
  </si>
  <si>
    <r>
      <t>Is the nurse responsible for the patient able to show you the emergency tracheostomy algorithms?</t>
    </r>
    <r>
      <rPr>
        <vertAlign val="superscript"/>
        <sz val="10"/>
        <color theme="1"/>
        <rFont val="Arial"/>
        <family val="2"/>
      </rPr>
      <t>2,5</t>
    </r>
  </si>
  <si>
    <r>
      <t>Is all routine bedside tracheostomy equipment available as determined by National Tracheostomy Safety Project?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(refer to appendix 2 in tab) </t>
    </r>
  </si>
  <si>
    <r>
      <t>Is the patient receiving humidification via the tracheostomy tube?</t>
    </r>
    <r>
      <rPr>
        <vertAlign val="superscript"/>
        <sz val="10"/>
        <color theme="1"/>
        <rFont val="Arial"/>
        <family val="2"/>
      </rPr>
      <t>1,5</t>
    </r>
  </si>
  <si>
    <r>
      <t>Where an inner cannula is present, has it been removed, inspected and cleaned with sterile water  at least once per nursing shift (8-12 hourly)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or as the patient condition dictates?  If a patient has a lot of secretions for example, the frequency should increase.</t>
    </r>
  </si>
  <si>
    <r>
      <t>Has oral hygiene been performed every 4 hours?</t>
    </r>
    <r>
      <rPr>
        <vertAlign val="superscript"/>
        <sz val="10"/>
        <color theme="1"/>
        <rFont val="Arial"/>
        <family val="2"/>
      </rPr>
      <t>3,7</t>
    </r>
  </si>
  <si>
    <t>BACCN (2020) Evidence-based consensus paper for oral care within adult critical care units</t>
  </si>
  <si>
    <t>RCSLT (2019) Critical Care Guidance</t>
  </si>
  <si>
    <r>
      <t>Where required, has a swallow assessment been undertaken by a Speech and Language Therapist or a clinician trained to carry out assessments?</t>
    </r>
    <r>
      <rPr>
        <vertAlign val="superscript"/>
        <sz val="10"/>
        <color theme="1"/>
        <rFont val="Arial"/>
        <family val="2"/>
      </rPr>
      <t>1,8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</si>
</sst>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1" xfId="0" applyBorder="1"/>
    <xf numFmtId="0" fontId="0" fillId="0" borderId="0" xfId="0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9" fontId="0" fillId="0" borderId="0" xfId="0" applyNumberFormat="1"/>
    <xf numFmtId="9" fontId="0" fillId="0" borderId="1" xfId="0" applyNumberFormat="1" applyBorder="1"/>
    <xf numFmtId="0" fontId="1" fillId="0" borderId="1" xfId="0" applyFont="1" applyBorder="1" applyAlignment="1">
      <alignment horizontal="right" wrapText="1"/>
    </xf>
    <xf numFmtId="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7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" xfId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17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4" fillId="0" borderId="0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111125</xdr:colOff>
      <xdr:row>1</xdr:row>
      <xdr:rowOff>620898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7EE15C-ECF6-4DCF-9CA7-735A28F6F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825" y="0"/>
          <a:ext cx="5245100" cy="7764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67365</xdr:colOff>
      <xdr:row>15</xdr:row>
      <xdr:rowOff>9843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8750"/>
          <a:ext cx="4944165" cy="2232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8</xdr:col>
      <xdr:colOff>19734</xdr:colOff>
      <xdr:row>32</xdr:row>
      <xdr:rowOff>95603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698750"/>
          <a:ext cx="4896534" cy="2476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baccn.org/static/uploads/resources/BACCN_-_Oral_Consensus_Paper_FINAL.pdf" TargetMode="External"/><Relationship Id="rId7" Type="http://schemas.openxmlformats.org/officeDocument/2006/relationships/hyperlink" Target="https://pubmed.ncbi.nlm.nih.gov/21478738/" TargetMode="External"/><Relationship Id="rId2" Type="http://schemas.openxmlformats.org/officeDocument/2006/relationships/hyperlink" Target="https://www.ncepod.org.uk/2014tc.html" TargetMode="External"/><Relationship Id="rId1" Type="http://schemas.openxmlformats.org/officeDocument/2006/relationships/hyperlink" Target="https://www.ficm.ac.uk/sites/ficm/files/documents/2021-11/2020-08%20Tracheostomy_care_guidance_Final.pdf" TargetMode="External"/><Relationship Id="rId6" Type="http://schemas.openxmlformats.org/officeDocument/2006/relationships/hyperlink" Target="https://tracheostomy.org.uk/" TargetMode="External"/><Relationship Id="rId5" Type="http://schemas.openxmlformats.org/officeDocument/2006/relationships/hyperlink" Target="https://www.nice.org.uk/Guidance/CG179" TargetMode="External"/><Relationship Id="rId4" Type="http://schemas.openxmlformats.org/officeDocument/2006/relationships/hyperlink" Target="https://www.rcslt.org/members/clinical-guidance/critical-care/critical-care-guidance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B2:N39"/>
  <sheetViews>
    <sheetView tabSelected="1" zoomScaleNormal="100" workbookViewId="0">
      <selection activeCell="E3" sqref="E3"/>
    </sheetView>
  </sheetViews>
  <sheetFormatPr defaultRowHeight="12.75" x14ac:dyDescent="0.2"/>
  <cols>
    <col min="2" max="2" width="9.85546875" customWidth="1"/>
    <col min="3" max="3" width="77.140625" style="1" customWidth="1"/>
    <col min="4" max="4" width="9.140625" customWidth="1"/>
    <col min="5" max="6" width="9.5703125" customWidth="1"/>
    <col min="7" max="7" width="9.42578125" customWidth="1"/>
    <col min="8" max="13" width="9.140625" customWidth="1"/>
    <col min="14" max="14" width="14.42578125" customWidth="1"/>
  </cols>
  <sheetData>
    <row r="2" spans="2:14" ht="60" customHeight="1" x14ac:dyDescent="0.2">
      <c r="C2" s="16" t="s">
        <v>64</v>
      </c>
    </row>
    <row r="3" spans="2:14" ht="128.25" customHeight="1" x14ac:dyDescent="0.2">
      <c r="C3" s="15" t="s">
        <v>81</v>
      </c>
    </row>
    <row r="4" spans="2:14" ht="18.95" customHeight="1" x14ac:dyDescent="0.2">
      <c r="C4" s="15"/>
    </row>
    <row r="5" spans="2:14" ht="24.6" customHeight="1" x14ac:dyDescent="0.2">
      <c r="B5" s="24" t="s">
        <v>59</v>
      </c>
      <c r="C5" s="8"/>
    </row>
    <row r="6" spans="2:14" ht="24.6" customHeight="1" x14ac:dyDescent="0.2">
      <c r="B6" s="23" t="s">
        <v>18</v>
      </c>
      <c r="C6" s="34"/>
    </row>
    <row r="7" spans="2:14" ht="24.6" customHeight="1" x14ac:dyDescent="0.2">
      <c r="B7" s="24" t="s">
        <v>19</v>
      </c>
      <c r="C7" s="8"/>
    </row>
    <row r="8" spans="2:14" ht="24.6" customHeight="1" x14ac:dyDescent="0.2">
      <c r="C8" s="15"/>
    </row>
    <row r="9" spans="2:14" ht="18.600000000000001" customHeight="1" x14ac:dyDescent="0.2">
      <c r="C9" s="8" t="s">
        <v>10</v>
      </c>
      <c r="D9" s="3"/>
    </row>
    <row r="10" spans="2:14" ht="26.25" thickBot="1" x14ac:dyDescent="0.25">
      <c r="C10" s="31" t="s">
        <v>80</v>
      </c>
      <c r="D10" s="17"/>
      <c r="F10" s="21" t="s">
        <v>16</v>
      </c>
      <c r="G10" s="21" t="s">
        <v>17</v>
      </c>
      <c r="H10" s="21" t="s">
        <v>4</v>
      </c>
      <c r="I10" s="32"/>
      <c r="J10" s="32"/>
      <c r="K10" s="32"/>
      <c r="L10" s="32"/>
      <c r="M10" s="32"/>
    </row>
    <row r="11" spans="2:14" x14ac:dyDescent="0.2">
      <c r="C11" s="4"/>
      <c r="D11" s="4"/>
    </row>
    <row r="12" spans="2:14" ht="51" x14ac:dyDescent="0.2">
      <c r="B12" s="3"/>
      <c r="C12" s="8" t="s">
        <v>1</v>
      </c>
      <c r="D12" s="33" t="s">
        <v>5</v>
      </c>
      <c r="E12" s="33" t="s">
        <v>6</v>
      </c>
      <c r="F12" s="33" t="s">
        <v>7</v>
      </c>
      <c r="G12" s="33" t="s">
        <v>8</v>
      </c>
      <c r="H12" s="33" t="s">
        <v>9</v>
      </c>
      <c r="I12" s="33" t="s">
        <v>68</v>
      </c>
      <c r="J12" s="33" t="s">
        <v>69</v>
      </c>
      <c r="K12" s="33" t="s">
        <v>70</v>
      </c>
      <c r="L12" s="33" t="s">
        <v>71</v>
      </c>
      <c r="M12" s="33" t="s">
        <v>72</v>
      </c>
      <c r="N12" s="11" t="s">
        <v>2</v>
      </c>
    </row>
    <row r="13" spans="2:14" ht="24.95" customHeight="1" x14ac:dyDescent="0.2">
      <c r="B13" s="13">
        <v>1</v>
      </c>
      <c r="C13" s="5" t="s">
        <v>92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10">
        <f>SUM(D13:M13)/10+IF(D13="NA",0.1)+IF(E13="NA",0.1)+IF(F13="NA",0.1)+IF(G13="NA",0.1)+IF(H13="NA",0.1)+IF(I13="NA",0.1)+IF(J13="NA",0.1)+IF(K13="NA",0.1)+IF(L13="NA",0.1)+IF(M13="NA",0.1)</f>
        <v>0</v>
      </c>
    </row>
    <row r="14" spans="2:14" ht="27" x14ac:dyDescent="0.2">
      <c r="B14" s="13">
        <v>2</v>
      </c>
      <c r="C14" s="5" t="s">
        <v>93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10">
        <f t="shared" ref="N14:N25" si="0">SUM(D14:M14)/10+IF(D14="NA",0.1)+IF(E14="NA",0.1)+IF(F14="NA",0.1)+IF(G14="NA",0.1)+IF(H14="NA",0.1)+IF(I14="NA",0.1)+IF(J14="NA",0.1)+IF(K14="NA",0.1)+IF(L14="NA",0.1)+IF(M14="NA",0.1)</f>
        <v>0</v>
      </c>
    </row>
    <row r="15" spans="2:14" ht="30.95" customHeight="1" x14ac:dyDescent="0.2">
      <c r="B15" s="13">
        <v>3</v>
      </c>
      <c r="C15" s="6" t="s">
        <v>94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10">
        <f t="shared" si="0"/>
        <v>0</v>
      </c>
    </row>
    <row r="16" spans="2:14" ht="17.100000000000001" customHeight="1" x14ac:dyDescent="0.2">
      <c r="B16" s="13">
        <v>4</v>
      </c>
      <c r="C16" s="7" t="s">
        <v>95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10">
        <f t="shared" si="0"/>
        <v>0</v>
      </c>
    </row>
    <row r="17" spans="2:14" ht="51.95" customHeight="1" x14ac:dyDescent="0.2">
      <c r="B17" s="42">
        <v>5</v>
      </c>
      <c r="C17" s="7" t="s">
        <v>96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10">
        <f t="shared" si="0"/>
        <v>0</v>
      </c>
    </row>
    <row r="18" spans="2:14" ht="44.45" customHeight="1" x14ac:dyDescent="0.2">
      <c r="B18" s="42">
        <v>6</v>
      </c>
      <c r="C18" s="6" t="s">
        <v>75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10">
        <f t="shared" si="0"/>
        <v>0</v>
      </c>
    </row>
    <row r="19" spans="2:14" ht="27" x14ac:dyDescent="0.2">
      <c r="B19" s="13">
        <v>7</v>
      </c>
      <c r="C19" s="5" t="s">
        <v>76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10">
        <f t="shared" si="0"/>
        <v>0</v>
      </c>
    </row>
    <row r="20" spans="2:14" ht="52.5" x14ac:dyDescent="0.2">
      <c r="B20" s="13">
        <v>8</v>
      </c>
      <c r="C20" s="6" t="s">
        <v>73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10">
        <f t="shared" si="0"/>
        <v>0</v>
      </c>
    </row>
    <row r="21" spans="2:14" ht="14.25" x14ac:dyDescent="0.2">
      <c r="B21" s="13">
        <v>9</v>
      </c>
      <c r="C21" s="5" t="s">
        <v>97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0">
        <f t="shared" si="0"/>
        <v>0</v>
      </c>
    </row>
    <row r="22" spans="2:14" ht="27" x14ac:dyDescent="0.2">
      <c r="B22" s="13">
        <v>10</v>
      </c>
      <c r="C22" s="5" t="s">
        <v>79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0">
        <f t="shared" si="0"/>
        <v>0</v>
      </c>
    </row>
    <row r="23" spans="2:14" ht="27" x14ac:dyDescent="0.2">
      <c r="B23" s="13">
        <v>11</v>
      </c>
      <c r="C23" s="5" t="s">
        <v>74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10">
        <f t="shared" si="0"/>
        <v>0</v>
      </c>
    </row>
    <row r="24" spans="2:14" ht="27" x14ac:dyDescent="0.2">
      <c r="B24" s="13">
        <v>12</v>
      </c>
      <c r="C24" s="5" t="s">
        <v>100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10">
        <f t="shared" si="0"/>
        <v>0</v>
      </c>
    </row>
    <row r="25" spans="2:14" ht="27" x14ac:dyDescent="0.2">
      <c r="B25" s="13">
        <v>13</v>
      </c>
      <c r="C25" s="5" t="s">
        <v>77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0">
        <f t="shared" si="0"/>
        <v>0</v>
      </c>
    </row>
    <row r="26" spans="2:14" x14ac:dyDescent="0.2">
      <c r="B26" s="3"/>
      <c r="C26" s="11" t="s">
        <v>3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2">
        <f>SUM(N13:N25)/13</f>
        <v>0</v>
      </c>
    </row>
    <row r="27" spans="2:14" x14ac:dyDescent="0.2">
      <c r="C27" s="2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2:14" x14ac:dyDescent="0.2">
      <c r="B28" s="3"/>
      <c r="C28" s="35" t="s">
        <v>0</v>
      </c>
    </row>
    <row r="29" spans="2:14" ht="38.25" x14ac:dyDescent="0.2">
      <c r="B29" s="21">
        <v>1</v>
      </c>
      <c r="C29" s="29" t="s">
        <v>60</v>
      </c>
    </row>
    <row r="30" spans="2:14" ht="25.5" x14ac:dyDescent="0.2">
      <c r="B30" s="21">
        <v>2</v>
      </c>
      <c r="C30" s="29" t="s">
        <v>61</v>
      </c>
      <c r="D30" s="1"/>
    </row>
    <row r="31" spans="2:14" ht="25.5" x14ac:dyDescent="0.2">
      <c r="B31" s="21">
        <v>3</v>
      </c>
      <c r="C31" s="30" t="s">
        <v>62</v>
      </c>
      <c r="D31" s="1"/>
    </row>
    <row r="32" spans="2:14" x14ac:dyDescent="0.2">
      <c r="B32" s="21">
        <v>4</v>
      </c>
      <c r="C32" s="45" t="s">
        <v>63</v>
      </c>
      <c r="D32" s="1"/>
    </row>
    <row r="33" spans="2:4" ht="25.5" x14ac:dyDescent="0.2">
      <c r="B33" s="21">
        <v>5</v>
      </c>
      <c r="C33" s="45" t="s">
        <v>91</v>
      </c>
      <c r="D33" s="1"/>
    </row>
    <row r="34" spans="2:4" ht="38.25" x14ac:dyDescent="0.2">
      <c r="B34" s="21">
        <v>6</v>
      </c>
      <c r="C34" s="45" t="s">
        <v>78</v>
      </c>
      <c r="D34" s="1"/>
    </row>
    <row r="35" spans="2:4" ht="25.5" x14ac:dyDescent="0.2">
      <c r="B35" s="43">
        <v>7</v>
      </c>
      <c r="C35" s="44" t="s">
        <v>98</v>
      </c>
    </row>
    <row r="36" spans="2:4" x14ac:dyDescent="0.2">
      <c r="B36" s="43">
        <v>8</v>
      </c>
      <c r="C36" s="45" t="s">
        <v>99</v>
      </c>
    </row>
    <row r="37" spans="2:4" x14ac:dyDescent="0.2">
      <c r="B37" s="46"/>
      <c r="C37" s="47"/>
    </row>
    <row r="38" spans="2:4" x14ac:dyDescent="0.2">
      <c r="B38" s="46"/>
      <c r="C38" s="47"/>
    </row>
    <row r="39" spans="2:4" x14ac:dyDescent="0.2">
      <c r="C39" s="1" t="s">
        <v>90</v>
      </c>
    </row>
  </sheetData>
  <hyperlinks>
    <hyperlink ref="C29" r:id="rId1" xr:uid="{00000000-0004-0000-0000-000000000000}"/>
    <hyperlink ref="C30" r:id="rId2" display="NCEPOD (2014) - On the right Trach " xr:uid="{00000000-0004-0000-0000-000001000000}"/>
    <hyperlink ref="C35" r:id="rId3" xr:uid="{F534F091-FC61-44FA-8F91-D458461DD5A9}"/>
    <hyperlink ref="C36" r:id="rId4" location="section-6" xr:uid="{F78A3E3B-D668-4A6F-982D-FC7E3A152B71}"/>
    <hyperlink ref="C32" r:id="rId5" xr:uid="{818FE6A7-D75F-4EFA-8F22-3FE2599A6159}"/>
    <hyperlink ref="C33" r:id="rId6" xr:uid="{6D808796-21AC-4B83-A8C7-8056DBF801D1}"/>
    <hyperlink ref="C34" r:id="rId7" xr:uid="{C92FD822-51CB-453F-8DA3-18DE668199FD}"/>
  </hyperlinks>
  <pageMargins left="0.7" right="0.7" top="0.75" bottom="0.75" header="0.3" footer="0.3"/>
  <pageSetup paperSize="9" orientation="portrait" r:id="rId8"/>
  <drawing r:id="rId9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Data!$B$3:$B$4</xm:f>
          </x14:formula1>
          <xm:sqref>D21:M21 D18:M18 D10 D13:M16</xm:sqref>
        </x14:dataValidation>
        <x14:dataValidation type="list" allowBlank="1" showInputMessage="1" showErrorMessage="1" xr:uid="{00000000-0002-0000-0000-000001000000}">
          <x14:formula1>
            <xm:f>Data!$B$3:$B$5</xm:f>
          </x14:formula1>
          <xm:sqref>D17:M17 D19:M20 D22:M25</xm:sqref>
        </x14:dataValidation>
        <x14:dataValidation type="list" allowBlank="1" showInputMessage="1" showErrorMessage="1" xr:uid="{00000000-0002-0000-0000-000002000000}">
          <x14:formula1>
            <xm:f>Data!$B$8:$B$54</xm:f>
          </x14:formula1>
          <xm:sqref>C5</xm:sqref>
        </x14:dataValidation>
        <x14:dataValidation type="list" allowBlank="1" showInputMessage="1" showErrorMessage="1" xr:uid="{00000000-0002-0000-0000-000003000000}">
          <x14:formula1>
            <xm:f>Data!$G$3:$G$26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"/>
  <sheetViews>
    <sheetView topLeftCell="A4" workbookViewId="0">
      <selection activeCell="J24" sqref="J24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B2:L15"/>
  <sheetViews>
    <sheetView topLeftCell="A11" workbookViewId="0">
      <selection activeCell="F32" sqref="F32"/>
    </sheetView>
  </sheetViews>
  <sheetFormatPr defaultRowHeight="12.75" x14ac:dyDescent="0.2"/>
  <cols>
    <col min="2" max="2" width="13.5703125" customWidth="1"/>
    <col min="3" max="3" width="50.140625" customWidth="1"/>
    <col min="4" max="5" width="8.85546875" hidden="1" customWidth="1"/>
    <col min="6" max="6" width="43.5703125" customWidth="1"/>
  </cols>
  <sheetData>
    <row r="2" spans="2:12" ht="50.1" customHeight="1" x14ac:dyDescent="0.2">
      <c r="B2" s="18" t="s">
        <v>1</v>
      </c>
      <c r="C2" s="39" t="s">
        <v>12</v>
      </c>
      <c r="D2" s="40"/>
      <c r="E2" s="41"/>
      <c r="F2" s="18" t="s">
        <v>11</v>
      </c>
      <c r="G2" s="39" t="s">
        <v>13</v>
      </c>
      <c r="H2" s="41"/>
      <c r="I2" s="39" t="s">
        <v>14</v>
      </c>
      <c r="J2" s="41"/>
      <c r="K2" s="39" t="s">
        <v>15</v>
      </c>
      <c r="L2" s="41"/>
    </row>
    <row r="3" spans="2:12" ht="50.1" customHeight="1" x14ac:dyDescent="0.2">
      <c r="B3" s="19">
        <v>1</v>
      </c>
      <c r="C3" s="36"/>
      <c r="D3" s="37"/>
      <c r="E3" s="38"/>
      <c r="F3" s="20"/>
      <c r="G3" s="36"/>
      <c r="H3" s="38"/>
      <c r="I3" s="36"/>
      <c r="J3" s="38"/>
      <c r="K3" s="36"/>
      <c r="L3" s="38"/>
    </row>
    <row r="4" spans="2:12" ht="50.1" customHeight="1" x14ac:dyDescent="0.2">
      <c r="B4" s="19">
        <v>2</v>
      </c>
      <c r="C4" s="36"/>
      <c r="D4" s="37"/>
      <c r="E4" s="38"/>
      <c r="F4" s="20"/>
      <c r="G4" s="36"/>
      <c r="H4" s="38"/>
      <c r="I4" s="36"/>
      <c r="J4" s="38"/>
      <c r="K4" s="36"/>
      <c r="L4" s="38"/>
    </row>
    <row r="5" spans="2:12" ht="50.1" customHeight="1" x14ac:dyDescent="0.2">
      <c r="B5" s="19">
        <v>3</v>
      </c>
      <c r="C5" s="36"/>
      <c r="D5" s="37"/>
      <c r="E5" s="38"/>
      <c r="F5" s="20"/>
      <c r="G5" s="36"/>
      <c r="H5" s="38"/>
      <c r="I5" s="36"/>
      <c r="J5" s="38"/>
      <c r="K5" s="36"/>
      <c r="L5" s="38"/>
    </row>
    <row r="6" spans="2:12" ht="50.1" customHeight="1" x14ac:dyDescent="0.2">
      <c r="B6" s="19">
        <v>4</v>
      </c>
      <c r="C6" s="36"/>
      <c r="D6" s="37"/>
      <c r="E6" s="38"/>
      <c r="F6" s="20"/>
      <c r="G6" s="36"/>
      <c r="H6" s="38"/>
      <c r="I6" s="36"/>
      <c r="J6" s="38"/>
      <c r="K6" s="36"/>
      <c r="L6" s="38"/>
    </row>
    <row r="7" spans="2:12" ht="50.1" customHeight="1" x14ac:dyDescent="0.2">
      <c r="B7" s="19">
        <v>5</v>
      </c>
      <c r="C7" s="36"/>
      <c r="D7" s="37"/>
      <c r="E7" s="38"/>
      <c r="F7" s="20"/>
      <c r="G7" s="36"/>
      <c r="H7" s="38"/>
      <c r="I7" s="36"/>
      <c r="J7" s="38"/>
      <c r="K7" s="36"/>
      <c r="L7" s="38"/>
    </row>
    <row r="8" spans="2:12" ht="50.1" customHeight="1" x14ac:dyDescent="0.2">
      <c r="B8" s="19">
        <v>6</v>
      </c>
      <c r="C8" s="36"/>
      <c r="D8" s="37"/>
      <c r="E8" s="38"/>
      <c r="F8" s="20"/>
      <c r="G8" s="36"/>
      <c r="H8" s="38"/>
      <c r="I8" s="36"/>
      <c r="J8" s="38"/>
      <c r="K8" s="36"/>
      <c r="L8" s="38"/>
    </row>
    <row r="9" spans="2:12" ht="50.1" customHeight="1" x14ac:dyDescent="0.2">
      <c r="B9" s="19">
        <v>7</v>
      </c>
      <c r="C9" s="36"/>
      <c r="D9" s="37"/>
      <c r="E9" s="38"/>
      <c r="F9" s="20"/>
      <c r="G9" s="36"/>
      <c r="H9" s="38"/>
      <c r="I9" s="36"/>
      <c r="J9" s="38"/>
      <c r="K9" s="36"/>
      <c r="L9" s="38"/>
    </row>
    <row r="10" spans="2:12" ht="50.1" customHeight="1" x14ac:dyDescent="0.2">
      <c r="B10" s="19">
        <v>8</v>
      </c>
      <c r="C10" s="36"/>
      <c r="D10" s="37"/>
      <c r="E10" s="38"/>
      <c r="F10" s="20"/>
      <c r="G10" s="36"/>
      <c r="H10" s="38"/>
      <c r="I10" s="36"/>
      <c r="J10" s="38"/>
      <c r="K10" s="36"/>
      <c r="L10" s="38"/>
    </row>
    <row r="11" spans="2:12" ht="50.1" customHeight="1" x14ac:dyDescent="0.2">
      <c r="B11" s="19">
        <v>9</v>
      </c>
      <c r="C11" s="36"/>
      <c r="D11" s="37"/>
      <c r="E11" s="38"/>
      <c r="F11" s="20"/>
      <c r="G11" s="36"/>
      <c r="H11" s="38"/>
      <c r="I11" s="36"/>
      <c r="J11" s="38"/>
      <c r="K11" s="36"/>
      <c r="L11" s="38"/>
    </row>
    <row r="12" spans="2:12" ht="50.1" customHeight="1" x14ac:dyDescent="0.2">
      <c r="B12" s="19">
        <v>10</v>
      </c>
      <c r="C12" s="36"/>
      <c r="D12" s="37"/>
      <c r="E12" s="38"/>
      <c r="F12" s="20"/>
      <c r="G12" s="36"/>
      <c r="H12" s="38"/>
      <c r="I12" s="36"/>
      <c r="J12" s="38"/>
      <c r="K12" s="36"/>
      <c r="L12" s="38"/>
    </row>
    <row r="13" spans="2:12" ht="50.1" customHeight="1" x14ac:dyDescent="0.2">
      <c r="B13" s="19">
        <v>11</v>
      </c>
      <c r="C13" s="26"/>
      <c r="D13" s="27"/>
      <c r="E13" s="28"/>
      <c r="F13" s="20"/>
      <c r="G13" s="26"/>
      <c r="H13" s="28"/>
      <c r="I13" s="26"/>
      <c r="J13" s="28"/>
      <c r="K13" s="26"/>
      <c r="L13" s="28"/>
    </row>
    <row r="14" spans="2:12" ht="50.1" customHeight="1" x14ac:dyDescent="0.2">
      <c r="B14" s="19">
        <v>12</v>
      </c>
      <c r="C14" s="26"/>
      <c r="D14" s="27"/>
      <c r="E14" s="28"/>
      <c r="F14" s="20"/>
      <c r="G14" s="26"/>
      <c r="H14" s="28"/>
      <c r="I14" s="26"/>
      <c r="J14" s="28"/>
      <c r="K14" s="26"/>
      <c r="L14" s="28"/>
    </row>
    <row r="15" spans="2:12" ht="50.1" customHeight="1" x14ac:dyDescent="0.2">
      <c r="B15" s="19">
        <v>13</v>
      </c>
      <c r="C15" s="36"/>
      <c r="D15" s="37"/>
      <c r="E15" s="38"/>
      <c r="F15" s="20"/>
      <c r="G15" s="36"/>
      <c r="H15" s="38"/>
      <c r="I15" s="36"/>
      <c r="J15" s="38"/>
      <c r="K15" s="36"/>
      <c r="L15" s="38"/>
    </row>
  </sheetData>
  <mergeCells count="48">
    <mergeCell ref="C2:E2"/>
    <mergeCell ref="G2:H2"/>
    <mergeCell ref="I2:J2"/>
    <mergeCell ref="K2:L2"/>
    <mergeCell ref="C3:E3"/>
    <mergeCell ref="G3:H3"/>
    <mergeCell ref="I3:J3"/>
    <mergeCell ref="K3:L3"/>
    <mergeCell ref="C4:E4"/>
    <mergeCell ref="G4:H4"/>
    <mergeCell ref="I4:J4"/>
    <mergeCell ref="K4:L4"/>
    <mergeCell ref="C5:E5"/>
    <mergeCell ref="G5:H5"/>
    <mergeCell ref="I5:J5"/>
    <mergeCell ref="K5:L5"/>
    <mergeCell ref="C6:E6"/>
    <mergeCell ref="G6:H6"/>
    <mergeCell ref="I6:J6"/>
    <mergeCell ref="K6:L6"/>
    <mergeCell ref="C7:E7"/>
    <mergeCell ref="G7:H7"/>
    <mergeCell ref="I7:J7"/>
    <mergeCell ref="K7:L7"/>
    <mergeCell ref="C8:E8"/>
    <mergeCell ref="G8:H8"/>
    <mergeCell ref="I8:J8"/>
    <mergeCell ref="K8:L8"/>
    <mergeCell ref="C9:E9"/>
    <mergeCell ref="G9:H9"/>
    <mergeCell ref="I9:J9"/>
    <mergeCell ref="K9:L9"/>
    <mergeCell ref="C10:E10"/>
    <mergeCell ref="G10:H10"/>
    <mergeCell ref="I10:J10"/>
    <mergeCell ref="K10:L10"/>
    <mergeCell ref="C11:E11"/>
    <mergeCell ref="G11:H11"/>
    <mergeCell ref="I11:J11"/>
    <mergeCell ref="K11:L11"/>
    <mergeCell ref="C12:E12"/>
    <mergeCell ref="G12:H12"/>
    <mergeCell ref="I12:J12"/>
    <mergeCell ref="K12:L12"/>
    <mergeCell ref="C15:E15"/>
    <mergeCell ref="G15:H15"/>
    <mergeCell ref="I15:J15"/>
    <mergeCell ref="K15:L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G54"/>
  <sheetViews>
    <sheetView workbookViewId="0">
      <selection activeCell="I17" sqref="I17"/>
    </sheetView>
  </sheetViews>
  <sheetFormatPr defaultRowHeight="12.75" x14ac:dyDescent="0.2"/>
  <cols>
    <col min="2" max="2" width="17.5703125" customWidth="1"/>
    <col min="7" max="7" width="17.85546875" customWidth="1"/>
  </cols>
  <sheetData>
    <row r="3" spans="2:7" x14ac:dyDescent="0.2">
      <c r="B3">
        <v>1</v>
      </c>
      <c r="G3" s="22" t="s">
        <v>85</v>
      </c>
    </row>
    <row r="4" spans="2:7" x14ac:dyDescent="0.2">
      <c r="B4">
        <v>0</v>
      </c>
      <c r="G4" s="22" t="s">
        <v>84</v>
      </c>
    </row>
    <row r="5" spans="2:7" x14ac:dyDescent="0.2">
      <c r="B5" s="14" t="s">
        <v>4</v>
      </c>
      <c r="G5" s="22" t="s">
        <v>86</v>
      </c>
    </row>
    <row r="6" spans="2:7" x14ac:dyDescent="0.2">
      <c r="G6" s="22" t="s">
        <v>87</v>
      </c>
    </row>
    <row r="7" spans="2:7" x14ac:dyDescent="0.2">
      <c r="G7" s="22" t="s">
        <v>88</v>
      </c>
    </row>
    <row r="8" spans="2:7" x14ac:dyDescent="0.2">
      <c r="B8" t="s">
        <v>21</v>
      </c>
      <c r="G8" s="22" t="s">
        <v>89</v>
      </c>
    </row>
    <row r="9" spans="2:7" x14ac:dyDescent="0.2">
      <c r="B9" t="s">
        <v>20</v>
      </c>
      <c r="G9" s="22"/>
    </row>
    <row r="10" spans="2:7" x14ac:dyDescent="0.2">
      <c r="B10" t="s">
        <v>22</v>
      </c>
      <c r="G10" s="22"/>
    </row>
    <row r="11" spans="2:7" x14ac:dyDescent="0.2">
      <c r="B11" t="s">
        <v>23</v>
      </c>
      <c r="G11" s="22"/>
    </row>
    <row r="12" spans="2:7" x14ac:dyDescent="0.2">
      <c r="B12" t="s">
        <v>24</v>
      </c>
      <c r="G12" s="22"/>
    </row>
    <row r="13" spans="2:7" x14ac:dyDescent="0.2">
      <c r="B13" t="s">
        <v>25</v>
      </c>
      <c r="G13" s="22"/>
    </row>
    <row r="14" spans="2:7" x14ac:dyDescent="0.2">
      <c r="G14" s="22"/>
    </row>
    <row r="15" spans="2:7" x14ac:dyDescent="0.2">
      <c r="B15" t="s">
        <v>26</v>
      </c>
      <c r="G15" s="22"/>
    </row>
    <row r="16" spans="2:7" x14ac:dyDescent="0.2">
      <c r="B16" t="s">
        <v>27</v>
      </c>
      <c r="G16" s="22"/>
    </row>
    <row r="17" spans="2:7" x14ac:dyDescent="0.2">
      <c r="B17" t="s">
        <v>28</v>
      </c>
      <c r="G17" s="22"/>
    </row>
    <row r="18" spans="2:7" x14ac:dyDescent="0.2">
      <c r="B18" t="s">
        <v>29</v>
      </c>
      <c r="G18" s="22"/>
    </row>
    <row r="19" spans="2:7" x14ac:dyDescent="0.2">
      <c r="B19" t="s">
        <v>30</v>
      </c>
      <c r="G19" s="22"/>
    </row>
    <row r="20" spans="2:7" x14ac:dyDescent="0.2">
      <c r="B20" t="s">
        <v>31</v>
      </c>
      <c r="G20" s="22"/>
    </row>
    <row r="21" spans="2:7" x14ac:dyDescent="0.2">
      <c r="B21" t="s">
        <v>48</v>
      </c>
      <c r="G21" s="22"/>
    </row>
    <row r="22" spans="2:7" x14ac:dyDescent="0.2">
      <c r="B22" t="s">
        <v>49</v>
      </c>
      <c r="G22" s="22"/>
    </row>
    <row r="23" spans="2:7" x14ac:dyDescent="0.2">
      <c r="B23" t="s">
        <v>50</v>
      </c>
      <c r="G23" s="22"/>
    </row>
    <row r="24" spans="2:7" x14ac:dyDescent="0.2">
      <c r="B24" t="s">
        <v>51</v>
      </c>
      <c r="G24" s="22"/>
    </row>
    <row r="25" spans="2:7" x14ac:dyDescent="0.2">
      <c r="B25" t="s">
        <v>52</v>
      </c>
      <c r="G25" s="22"/>
    </row>
    <row r="26" spans="2:7" x14ac:dyDescent="0.2">
      <c r="G26" s="22"/>
    </row>
    <row r="27" spans="2:7" x14ac:dyDescent="0.2">
      <c r="B27" t="s">
        <v>32</v>
      </c>
    </row>
    <row r="28" spans="2:7" x14ac:dyDescent="0.2">
      <c r="B28" t="s">
        <v>33</v>
      </c>
    </row>
    <row r="29" spans="2:7" x14ac:dyDescent="0.2">
      <c r="B29" t="s">
        <v>34</v>
      </c>
    </row>
    <row r="30" spans="2:7" x14ac:dyDescent="0.2">
      <c r="B30" t="s">
        <v>35</v>
      </c>
    </row>
    <row r="31" spans="2:7" x14ac:dyDescent="0.2">
      <c r="B31" t="s">
        <v>36</v>
      </c>
    </row>
    <row r="32" spans="2:7" x14ac:dyDescent="0.2">
      <c r="B32" t="s">
        <v>37</v>
      </c>
    </row>
    <row r="33" spans="2:7" x14ac:dyDescent="0.2">
      <c r="B33" t="s">
        <v>38</v>
      </c>
    </row>
    <row r="34" spans="2:7" x14ac:dyDescent="0.2">
      <c r="B34" t="s">
        <v>39</v>
      </c>
    </row>
    <row r="35" spans="2:7" x14ac:dyDescent="0.2">
      <c r="B35" t="s">
        <v>40</v>
      </c>
    </row>
    <row r="36" spans="2:7" x14ac:dyDescent="0.2">
      <c r="B36" t="s">
        <v>41</v>
      </c>
    </row>
    <row r="37" spans="2:7" x14ac:dyDescent="0.2">
      <c r="B37" t="s">
        <v>42</v>
      </c>
    </row>
    <row r="38" spans="2:7" x14ac:dyDescent="0.2">
      <c r="B38" t="s">
        <v>45</v>
      </c>
    </row>
    <row r="39" spans="2:7" x14ac:dyDescent="0.2">
      <c r="B39" t="s">
        <v>82</v>
      </c>
      <c r="G39" s="22"/>
    </row>
    <row r="40" spans="2:7" x14ac:dyDescent="0.2">
      <c r="B40" t="s">
        <v>83</v>
      </c>
      <c r="G40" s="22"/>
    </row>
    <row r="41" spans="2:7" x14ac:dyDescent="0.2">
      <c r="B41" t="s">
        <v>46</v>
      </c>
    </row>
    <row r="42" spans="2:7" x14ac:dyDescent="0.2">
      <c r="B42" t="s">
        <v>47</v>
      </c>
    </row>
    <row r="43" spans="2:7" x14ac:dyDescent="0.2">
      <c r="B43" t="s">
        <v>43</v>
      </c>
    </row>
    <row r="44" spans="2:7" x14ac:dyDescent="0.2">
      <c r="B44" t="s">
        <v>44</v>
      </c>
    </row>
    <row r="46" spans="2:7" x14ac:dyDescent="0.2">
      <c r="B46" t="s">
        <v>53</v>
      </c>
    </row>
    <row r="47" spans="2:7" x14ac:dyDescent="0.2">
      <c r="B47" t="s">
        <v>54</v>
      </c>
    </row>
    <row r="48" spans="2:7" x14ac:dyDescent="0.2">
      <c r="B48" t="s">
        <v>55</v>
      </c>
    </row>
    <row r="49" spans="2:2" x14ac:dyDescent="0.2">
      <c r="B49" t="s">
        <v>56</v>
      </c>
    </row>
    <row r="50" spans="2:2" x14ac:dyDescent="0.2">
      <c r="B50" t="s">
        <v>65</v>
      </c>
    </row>
    <row r="51" spans="2:2" x14ac:dyDescent="0.2">
      <c r="B51" t="s">
        <v>66</v>
      </c>
    </row>
    <row r="52" spans="2:2" x14ac:dyDescent="0.2">
      <c r="B52" t="s">
        <v>67</v>
      </c>
    </row>
    <row r="53" spans="2:2" x14ac:dyDescent="0.2">
      <c r="B53" t="s">
        <v>57</v>
      </c>
    </row>
    <row r="54" spans="2:2" x14ac:dyDescent="0.2">
      <c r="B5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Tracheostomy Tube</vt:lpstr>
      <vt:lpstr>Appendix</vt:lpstr>
      <vt:lpstr>Action Plan</vt:lpstr>
      <vt:lpstr>Data</vt:lpstr>
    </vt:vector>
  </TitlesOfParts>
  <Company>Leeds Teaching Hospitals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Richmond</dc:creator>
  <cp:lastModifiedBy>RICHMOND, Alison (LEEDS TEACHING HOSPITALS NHS TRUST)</cp:lastModifiedBy>
  <dcterms:created xsi:type="dcterms:W3CDTF">2023-07-03T09:54:16Z</dcterms:created>
  <dcterms:modified xsi:type="dcterms:W3CDTF">2026-08-24T16:08:47Z</dcterms:modified>
</cp:coreProperties>
</file>